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TD13\Desktop\"/>
    </mc:Choice>
  </mc:AlternateContent>
  <xr:revisionPtr revIDLastSave="0" documentId="13_ncr:1_{79AAF5BD-2D96-4006-A569-CB1A2E799EF4}" xr6:coauthVersionLast="47" xr6:coauthVersionMax="47" xr10:uidLastSave="{00000000-0000-0000-0000-000000000000}"/>
  <bookViews>
    <workbookView xWindow="6816" yWindow="996" windowWidth="23040" windowHeight="12120" xr2:uid="{E788262D-1D42-4FBD-8D3A-2B3D1184C0AF}"/>
  </bookViews>
  <sheets>
    <sheet name="業務依頼書表紙" sheetId="9" r:id="rId1"/>
    <sheet name="軸組" sheetId="14" r:id="rId2"/>
    <sheet name="2×4" sheetId="15" r:id="rId3"/>
    <sheet name="性能" sheetId="10" r:id="rId4"/>
    <sheet name="低炭素" sheetId="11" r:id="rId5"/>
    <sheet name="BELS" sheetId="12" r:id="rId6"/>
    <sheet name="外皮計算" sheetId="2" r:id="rId7"/>
    <sheet name="2用リスト" sheetId="4" state="hidden" r:id="rId8"/>
    <sheet name="一エネ" sheetId="3" r:id="rId9"/>
    <sheet name="1用リスト" sheetId="7" state="hidden" r:id="rId10"/>
    <sheet name="3用リスト" sheetId="5" state="hidden" r:id="rId11"/>
    <sheet name="更新履歴" sheetId="6" state="hidden" r:id="rId12"/>
  </sheets>
  <externalReferences>
    <externalReference r:id="rId13"/>
  </externalReferences>
  <definedNames>
    <definedName name="_xlnm._FilterDatabase" localSheetId="6" hidden="1">外皮計算!$AD$3:$AH$4</definedName>
    <definedName name="_xlnm.Print_Area" localSheetId="2">'2×4'!$C$1:$AM$188</definedName>
    <definedName name="_xlnm.Print_Area" localSheetId="5">BELS!$A$1:$Z$49</definedName>
    <definedName name="_xlnm.Print_Area" localSheetId="8">一エネ!$A$1:$S$57</definedName>
    <definedName name="_xlnm.Print_Area" localSheetId="6">外皮計算!$A$1:$AM$184</definedName>
    <definedName name="_xlnm.Print_Area" localSheetId="0">業務依頼書表紙!$A$1:$AA$51</definedName>
    <definedName name="_xlnm.Print_Area" localSheetId="1">軸組!$A$1:$AM$104</definedName>
    <definedName name="_xlnm.Print_Area" localSheetId="3">性能!$A$1:$Z$54</definedName>
    <definedName name="_xlnm.Print_Area" localSheetId="4">低炭素!$A$1:$Z$53</definedName>
    <definedName name="ふりがな">[1]リスト!$A$2:$A$50</definedName>
    <definedName name="請求・依頼先">[1]リスト!$H$2:$H$88</definedName>
    <definedName name="木材リスト">軸組!$AR$52:$AR$65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0" i="14" l="1" a="1"/>
  <c r="C100" i="14" s="1"/>
  <c r="L108" i="14"/>
  <c r="P3" i="14"/>
  <c r="I15" i="15"/>
  <c r="C15" i="15"/>
  <c r="K37" i="15" l="1"/>
  <c r="G23" i="15"/>
  <c r="G20" i="14"/>
  <c r="G29" i="15"/>
  <c r="G19" i="14"/>
  <c r="G18" i="14"/>
  <c r="G22" i="15"/>
  <c r="G17" i="14"/>
  <c r="B2" i="14" s="1"/>
  <c r="G21" i="15"/>
  <c r="C1" i="15" s="1"/>
  <c r="AB11" i="14"/>
  <c r="AA6" i="15"/>
  <c r="AB10" i="14"/>
  <c r="AA5" i="15"/>
  <c r="AB9" i="14"/>
  <c r="AA4" i="15"/>
  <c r="F10" i="14"/>
  <c r="H5" i="15"/>
  <c r="F9" i="14"/>
  <c r="H4" i="15"/>
  <c r="I18" i="15"/>
  <c r="C18" i="15"/>
  <c r="AF1" i="15"/>
  <c r="AH1" i="15"/>
  <c r="AH2" i="15"/>
  <c r="AF2" i="15"/>
  <c r="H2" i="15"/>
  <c r="N2" i="15"/>
  <c r="K2" i="15"/>
  <c r="M156" i="15"/>
  <c r="S137" i="15"/>
  <c r="S136" i="15"/>
  <c r="S135" i="15"/>
  <c r="S134" i="15"/>
  <c r="S133" i="15"/>
  <c r="AM63" i="15" l="1"/>
  <c r="AM127" i="15"/>
  <c r="L1" i="3" l="1"/>
  <c r="M21" i="14"/>
  <c r="T1" i="12" l="1"/>
  <c r="T1" i="11"/>
  <c r="T1" i="10"/>
  <c r="AD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<sst xmlns="http://schemas.openxmlformats.org/spreadsheetml/2006/main" count="1706" uniqueCount="1144">
  <si>
    <t>　</t>
  </si>
  <si>
    <t>営業用</t>
    <rPh sb="0" eb="2">
      <t>エイギョウ</t>
    </rPh>
    <rPh sb="2" eb="3">
      <t>ヨウ</t>
    </rPh>
    <phoneticPr fontId="1"/>
  </si>
  <si>
    <t>申請用</t>
    <rPh sb="0" eb="3">
      <t>シンセイヨウ</t>
    </rPh>
    <phoneticPr fontId="1"/>
  </si>
  <si>
    <t>開発等</t>
    <rPh sb="0" eb="2">
      <t>カイハツ</t>
    </rPh>
    <rPh sb="2" eb="3">
      <t>ナド</t>
    </rPh>
    <phoneticPr fontId="1"/>
  </si>
  <si>
    <t>再計算</t>
    <rPh sb="0" eb="3">
      <t>サイケイサン</t>
    </rPh>
    <phoneticPr fontId="1"/>
  </si>
  <si>
    <t>その他</t>
    <rPh sb="2" eb="3">
      <t>タ</t>
    </rPh>
    <phoneticPr fontId="1"/>
  </si>
  <si>
    <t>長期優良</t>
    <rPh sb="0" eb="2">
      <t>チョウキ</t>
    </rPh>
    <rPh sb="2" eb="4">
      <t>ユウリョウ</t>
    </rPh>
    <phoneticPr fontId="1"/>
  </si>
  <si>
    <t>性能表示</t>
    <rPh sb="0" eb="2">
      <t>セイノウ</t>
    </rPh>
    <rPh sb="2" eb="4">
      <t>ヒョウジ</t>
    </rPh>
    <phoneticPr fontId="1"/>
  </si>
  <si>
    <t>低炭素</t>
    <rPh sb="0" eb="3">
      <t>テイタンソ</t>
    </rPh>
    <phoneticPr fontId="1"/>
  </si>
  <si>
    <t>連絡事項</t>
    <rPh sb="0" eb="2">
      <t>レンラク</t>
    </rPh>
    <rPh sb="2" eb="4">
      <t>ジコウ</t>
    </rPh>
    <phoneticPr fontId="1"/>
  </si>
  <si>
    <t>㎡</t>
  </si>
  <si>
    <t>ZEH</t>
  </si>
  <si>
    <t>断熱材・外部建具の仕様</t>
    <rPh sb="0" eb="2">
      <t>ダンネツ</t>
    </rPh>
    <rPh sb="2" eb="3">
      <t>ザイ</t>
    </rPh>
    <rPh sb="4" eb="6">
      <t>ガイブ</t>
    </rPh>
    <rPh sb="6" eb="8">
      <t>タテグ</t>
    </rPh>
    <rPh sb="9" eb="11">
      <t>シヨウ</t>
    </rPh>
    <phoneticPr fontId="1"/>
  </si>
  <si>
    <t>　記入にあたって</t>
    <rPh sb="1" eb="3">
      <t>キニュウ</t>
    </rPh>
    <phoneticPr fontId="1"/>
  </si>
  <si>
    <t>　・有無について、該当の部位に少しでも断熱材を使用する場合は「有」、使用しない場合は「無」を選択してください。</t>
    <rPh sb="2" eb="4">
      <t>ウム</t>
    </rPh>
    <rPh sb="9" eb="11">
      <t>ガイトウ</t>
    </rPh>
    <rPh sb="12" eb="14">
      <t>ブイ</t>
    </rPh>
    <rPh sb="15" eb="16">
      <t>スコ</t>
    </rPh>
    <rPh sb="19" eb="21">
      <t>ダンネツ</t>
    </rPh>
    <rPh sb="21" eb="22">
      <t>ザイ</t>
    </rPh>
    <rPh sb="23" eb="25">
      <t>シヨウ</t>
    </rPh>
    <rPh sb="27" eb="29">
      <t>バアイ</t>
    </rPh>
    <rPh sb="31" eb="32">
      <t>アリ</t>
    </rPh>
    <rPh sb="34" eb="36">
      <t>シヨウ</t>
    </rPh>
    <rPh sb="39" eb="41">
      <t>バアイ</t>
    </rPh>
    <rPh sb="43" eb="44">
      <t>ナ</t>
    </rPh>
    <rPh sb="46" eb="48">
      <t>センタク</t>
    </rPh>
    <phoneticPr fontId="1"/>
  </si>
  <si>
    <t>　・桁パネルに付加断熱材を併用する場合は（付加断熱併用）欄に記載をお願いします。</t>
    <rPh sb="2" eb="3">
      <t>ケタ</t>
    </rPh>
    <rPh sb="7" eb="9">
      <t>フカ</t>
    </rPh>
    <rPh sb="9" eb="11">
      <t>ダンネツ</t>
    </rPh>
    <rPh sb="11" eb="12">
      <t>ザイ</t>
    </rPh>
    <rPh sb="13" eb="15">
      <t>ヘイヨウ</t>
    </rPh>
    <rPh sb="17" eb="19">
      <t>バアイ</t>
    </rPh>
    <rPh sb="21" eb="23">
      <t>フカ</t>
    </rPh>
    <rPh sb="23" eb="25">
      <t>ダンネツ</t>
    </rPh>
    <rPh sb="25" eb="27">
      <t>ヘイヨウ</t>
    </rPh>
    <rPh sb="28" eb="29">
      <t>ラン</t>
    </rPh>
    <rPh sb="30" eb="32">
      <t>キサイ</t>
    </rPh>
    <rPh sb="34" eb="35">
      <t>ネガ</t>
    </rPh>
    <phoneticPr fontId="1"/>
  </si>
  <si>
    <t>　・壁に充填断熱材を併用する場合は（充填断熱併用）欄に記載をお願いします。</t>
    <rPh sb="2" eb="3">
      <t>カベ</t>
    </rPh>
    <rPh sb="4" eb="6">
      <t>ジュウテン</t>
    </rPh>
    <rPh sb="6" eb="8">
      <t>ダンネツ</t>
    </rPh>
    <rPh sb="8" eb="9">
      <t>ザイ</t>
    </rPh>
    <rPh sb="10" eb="12">
      <t>ヘイヨウ</t>
    </rPh>
    <rPh sb="14" eb="16">
      <t>バアイ</t>
    </rPh>
    <rPh sb="18" eb="20">
      <t>ジュウテン</t>
    </rPh>
    <rPh sb="20" eb="22">
      <t>ダンネツ</t>
    </rPh>
    <rPh sb="22" eb="24">
      <t>ヘイヨウ</t>
    </rPh>
    <rPh sb="25" eb="26">
      <t>ラン</t>
    </rPh>
    <rPh sb="27" eb="29">
      <t>キサイ</t>
    </rPh>
    <rPh sb="31" eb="32">
      <t>ネガ</t>
    </rPh>
    <phoneticPr fontId="1"/>
  </si>
  <si>
    <t>部　　　　位</t>
    <rPh sb="0" eb="1">
      <t>ブ</t>
    </rPh>
    <rPh sb="5" eb="6">
      <t>イ</t>
    </rPh>
    <phoneticPr fontId="1"/>
  </si>
  <si>
    <t>有/無</t>
    <rPh sb="0" eb="1">
      <t>ア</t>
    </rPh>
    <rPh sb="2" eb="3">
      <t>ム</t>
    </rPh>
    <phoneticPr fontId="1"/>
  </si>
  <si>
    <t>断熱位置</t>
    <rPh sb="0" eb="2">
      <t>ダンネツ</t>
    </rPh>
    <rPh sb="2" eb="4">
      <t>イチ</t>
    </rPh>
    <phoneticPr fontId="1"/>
  </si>
  <si>
    <t>メーカー</t>
  </si>
  <si>
    <t>商　　品　　名</t>
    <rPh sb="0" eb="1">
      <t>ショウ</t>
    </rPh>
    <rPh sb="3" eb="4">
      <t>ヒン</t>
    </rPh>
    <rPh sb="6" eb="7">
      <t>メイ</t>
    </rPh>
    <phoneticPr fontId="1"/>
  </si>
  <si>
    <t>断熱材種類</t>
    <rPh sb="0" eb="2">
      <t>ダンネツ</t>
    </rPh>
    <rPh sb="2" eb="3">
      <t>ザイ</t>
    </rPh>
    <rPh sb="3" eb="5">
      <t>シュルイ</t>
    </rPh>
    <phoneticPr fontId="1"/>
  </si>
  <si>
    <t>厚　み</t>
    <rPh sb="0" eb="1">
      <t>アツ</t>
    </rPh>
    <phoneticPr fontId="1"/>
  </si>
  <si>
    <t>―</t>
  </si>
  <si>
    <t>㎜</t>
  </si>
  <si>
    <t>　・トップライトがあれば記入してください。全ての外部建具を記入してください。</t>
    <rPh sb="12" eb="14">
      <t>キニュウ</t>
    </rPh>
    <rPh sb="21" eb="22">
      <t>スベ</t>
    </rPh>
    <rPh sb="24" eb="26">
      <t>ガイブ</t>
    </rPh>
    <rPh sb="26" eb="28">
      <t>タテグ</t>
    </rPh>
    <rPh sb="29" eb="31">
      <t>キニュウ</t>
    </rPh>
    <phoneticPr fontId="1"/>
  </si>
  <si>
    <t>熱貫流率</t>
    <rPh sb="0" eb="1">
      <t>ネツ</t>
    </rPh>
    <rPh sb="1" eb="3">
      <t>カンリュウ</t>
    </rPh>
    <rPh sb="3" eb="4">
      <t>リツ</t>
    </rPh>
    <phoneticPr fontId="1"/>
  </si>
  <si>
    <t>その他(             )</t>
    <rPh sb="2" eb="3">
      <t>タ</t>
    </rPh>
    <phoneticPr fontId="1"/>
  </si>
  <si>
    <t>設備の仕様</t>
    <rPh sb="0" eb="2">
      <t>セツビ</t>
    </rPh>
    <rPh sb="3" eb="5">
      <t>シヨウ</t>
    </rPh>
    <phoneticPr fontId="1"/>
  </si>
  <si>
    <t>居室の種類</t>
    <rPh sb="0" eb="2">
      <t>キョシツ</t>
    </rPh>
    <rPh sb="3" eb="5">
      <t>シュルイ</t>
    </rPh>
    <phoneticPr fontId="1"/>
  </si>
  <si>
    <t>設置予定の設備の種類</t>
    <rPh sb="0" eb="2">
      <t>セッチ</t>
    </rPh>
    <rPh sb="2" eb="4">
      <t>ヨテイ</t>
    </rPh>
    <rPh sb="5" eb="7">
      <t>セツビ</t>
    </rPh>
    <rPh sb="8" eb="10">
      <t>シュルイ</t>
    </rPh>
    <phoneticPr fontId="1"/>
  </si>
  <si>
    <t>設備のメーカー/品名・品番</t>
    <rPh sb="0" eb="2">
      <t>セツビ</t>
    </rPh>
    <rPh sb="8" eb="10">
      <t>ヒンメイ</t>
    </rPh>
    <rPh sb="11" eb="13">
      <t>ヒンバン</t>
    </rPh>
    <phoneticPr fontId="1"/>
  </si>
  <si>
    <t>LDKなどの共有室</t>
    <rPh sb="6" eb="8">
      <t>キョウユウ</t>
    </rPh>
    <rPh sb="8" eb="9">
      <t>シツ</t>
    </rPh>
    <phoneticPr fontId="1"/>
  </si>
  <si>
    <t>寝室や和室などの個室</t>
    <rPh sb="0" eb="2">
      <t>シンシツ</t>
    </rPh>
    <rPh sb="3" eb="5">
      <t>ワシツ</t>
    </rPh>
    <rPh sb="8" eb="10">
      <t>コシツ</t>
    </rPh>
    <phoneticPr fontId="1"/>
  </si>
  <si>
    <t>換気設備の種類</t>
    <rPh sb="0" eb="2">
      <t>カンキ</t>
    </rPh>
    <rPh sb="2" eb="4">
      <t>セツビ</t>
    </rPh>
    <rPh sb="5" eb="7">
      <t>シュルイ</t>
    </rPh>
    <phoneticPr fontId="1"/>
  </si>
  <si>
    <t>温度交換効率</t>
  </si>
  <si>
    <t>給排気比率による補正係数</t>
    <rPh sb="0" eb="3">
      <t>キュウハイキ</t>
    </rPh>
    <rPh sb="3" eb="5">
      <t>ヒリツ</t>
    </rPh>
    <rPh sb="8" eb="10">
      <t>ホセイ</t>
    </rPh>
    <phoneticPr fontId="1"/>
  </si>
  <si>
    <t>排気過多時の漏気による補正係数</t>
    <rPh sb="0" eb="2">
      <t>ハイキ</t>
    </rPh>
    <rPh sb="2" eb="4">
      <t>カタ</t>
    </rPh>
    <rPh sb="4" eb="5">
      <t>ジ</t>
    </rPh>
    <phoneticPr fontId="1"/>
  </si>
  <si>
    <t>%</t>
  </si>
  <si>
    <t>給湯設備の種類</t>
    <rPh sb="0" eb="2">
      <t>キュウトウ</t>
    </rPh>
    <rPh sb="2" eb="4">
      <t>セツビ</t>
    </rPh>
    <rPh sb="5" eb="7">
      <t>シュルイ</t>
    </rPh>
    <phoneticPr fontId="1"/>
  </si>
  <si>
    <t>効率評価</t>
    <rPh sb="0" eb="4">
      <t>コウリツヒョウカ</t>
    </rPh>
    <phoneticPr fontId="1"/>
  </si>
  <si>
    <t>ふろの給湯機能</t>
    <rPh sb="3" eb="5">
      <t>キュウトウ</t>
    </rPh>
    <rPh sb="5" eb="7">
      <t>キノウ</t>
    </rPh>
    <phoneticPr fontId="1"/>
  </si>
  <si>
    <t>太陽熱給湯設備の方式</t>
    <rPh sb="0" eb="2">
      <t>タイヨウ</t>
    </rPh>
    <rPh sb="2" eb="3">
      <t>ネツ</t>
    </rPh>
    <rPh sb="3" eb="5">
      <t>キュウトウ</t>
    </rPh>
    <rPh sb="5" eb="7">
      <t>セツビ</t>
    </rPh>
    <rPh sb="8" eb="10">
      <t>ホウシキ</t>
    </rPh>
    <phoneticPr fontId="1"/>
  </si>
  <si>
    <t>太陽熱集熱器の総面積</t>
    <rPh sb="0" eb="2">
      <t>タイヨウ</t>
    </rPh>
    <rPh sb="2" eb="3">
      <t>ネツ</t>
    </rPh>
    <rPh sb="3" eb="4">
      <t>シュウ</t>
    </rPh>
    <rPh sb="4" eb="5">
      <t>ネツ</t>
    </rPh>
    <rPh sb="5" eb="6">
      <t>キ</t>
    </rPh>
    <rPh sb="7" eb="8">
      <t>ソウ</t>
    </rPh>
    <rPh sb="8" eb="10">
      <t>メンセキ</t>
    </rPh>
    <phoneticPr fontId="1"/>
  </si>
  <si>
    <t>太陽熱集熱器の設置方位角</t>
    <rPh sb="0" eb="3">
      <t>タイヨウネツ</t>
    </rPh>
    <rPh sb="3" eb="4">
      <t>シュウ</t>
    </rPh>
    <rPh sb="4" eb="5">
      <t>ネツ</t>
    </rPh>
    <rPh sb="5" eb="6">
      <t>キ</t>
    </rPh>
    <rPh sb="7" eb="9">
      <t>セッチ</t>
    </rPh>
    <rPh sb="9" eb="11">
      <t>ホウイ</t>
    </rPh>
    <rPh sb="11" eb="12">
      <t>カク</t>
    </rPh>
    <phoneticPr fontId="1"/>
  </si>
  <si>
    <t>　立面図などに集熱器の位置、平面図などに方位角度を記入してください。</t>
    <rPh sb="1" eb="3">
      <t>リツメン</t>
    </rPh>
    <rPh sb="3" eb="4">
      <t>ズ</t>
    </rPh>
    <rPh sb="7" eb="8">
      <t>シュウ</t>
    </rPh>
    <rPh sb="8" eb="9">
      <t>ネツ</t>
    </rPh>
    <rPh sb="9" eb="10">
      <t>キ</t>
    </rPh>
    <rPh sb="11" eb="13">
      <t>イチ</t>
    </rPh>
    <rPh sb="14" eb="17">
      <t>ヘイメンズ</t>
    </rPh>
    <rPh sb="20" eb="22">
      <t>ホウイ</t>
    </rPh>
    <rPh sb="22" eb="24">
      <t>カクド</t>
    </rPh>
    <rPh sb="25" eb="27">
      <t>キニュウ</t>
    </rPh>
    <phoneticPr fontId="1"/>
  </si>
  <si>
    <t>太陽熱集熱器の傾斜角度</t>
    <rPh sb="0" eb="3">
      <t>タイヨウネツ</t>
    </rPh>
    <rPh sb="3" eb="4">
      <t>シュウ</t>
    </rPh>
    <rPh sb="4" eb="5">
      <t>ネツ</t>
    </rPh>
    <rPh sb="5" eb="6">
      <t>キ</t>
    </rPh>
    <rPh sb="7" eb="9">
      <t>ケイシャ</t>
    </rPh>
    <rPh sb="9" eb="11">
      <t>カクド</t>
    </rPh>
    <phoneticPr fontId="1"/>
  </si>
  <si>
    <t>　立面図に集熱器の位置とその傾斜角度(屋根勾配)を記入してください。</t>
    <rPh sb="1" eb="3">
      <t>リツメン</t>
    </rPh>
    <rPh sb="3" eb="4">
      <t>ズ</t>
    </rPh>
    <rPh sb="5" eb="6">
      <t>シュウ</t>
    </rPh>
    <rPh sb="6" eb="7">
      <t>ネツ</t>
    </rPh>
    <rPh sb="7" eb="8">
      <t>キ</t>
    </rPh>
    <rPh sb="9" eb="11">
      <t>イチ</t>
    </rPh>
    <rPh sb="14" eb="16">
      <t>ケイシャ</t>
    </rPh>
    <rPh sb="16" eb="18">
      <t>カクド</t>
    </rPh>
    <rPh sb="19" eb="21">
      <t>ヤネ</t>
    </rPh>
    <rPh sb="21" eb="23">
      <t>コウバイ</t>
    </rPh>
    <rPh sb="25" eb="27">
      <t>キニュウ</t>
    </rPh>
    <phoneticPr fontId="1"/>
  </si>
  <si>
    <t>貯湯タンクの容量</t>
    <rPh sb="0" eb="2">
      <t>チョトウ</t>
    </rPh>
    <rPh sb="6" eb="8">
      <t>ヨウリョウ</t>
    </rPh>
    <phoneticPr fontId="1"/>
  </si>
  <si>
    <t>リットル</t>
  </si>
  <si>
    <t>設備の部位</t>
    <rPh sb="0" eb="2">
      <t>セツビ</t>
    </rPh>
    <rPh sb="3" eb="5">
      <t>ブイ</t>
    </rPh>
    <phoneticPr fontId="1"/>
  </si>
  <si>
    <t>方式・種類</t>
    <rPh sb="0" eb="2">
      <t>ホウシキ</t>
    </rPh>
    <rPh sb="3" eb="5">
      <t>シュルイ</t>
    </rPh>
    <phoneticPr fontId="1"/>
  </si>
  <si>
    <t>建物全体の水道配管</t>
    <rPh sb="0" eb="2">
      <t>タテモノ</t>
    </rPh>
    <rPh sb="2" eb="4">
      <t>ゼンタイ</t>
    </rPh>
    <rPh sb="5" eb="7">
      <t>スイドウ</t>
    </rPh>
    <rPh sb="7" eb="9">
      <t>ハイカン</t>
    </rPh>
    <phoneticPr fontId="1"/>
  </si>
  <si>
    <t>台所の水栓</t>
    <rPh sb="0" eb="2">
      <t>ダイドコロ</t>
    </rPh>
    <rPh sb="3" eb="5">
      <t>スイセン</t>
    </rPh>
    <phoneticPr fontId="1"/>
  </si>
  <si>
    <t>浴室のシャワー水栓</t>
    <rPh sb="0" eb="2">
      <t>ヨクシツ</t>
    </rPh>
    <rPh sb="7" eb="9">
      <t>スイセン</t>
    </rPh>
    <phoneticPr fontId="1"/>
  </si>
  <si>
    <t>洗面の水栓</t>
    <rPh sb="0" eb="2">
      <t>センメン</t>
    </rPh>
    <rPh sb="3" eb="5">
      <t>スイセン</t>
    </rPh>
    <phoneticPr fontId="1"/>
  </si>
  <si>
    <t>浴槽の保温</t>
    <rPh sb="0" eb="2">
      <t>ヨクソウ</t>
    </rPh>
    <rPh sb="3" eb="5">
      <t>ホオン</t>
    </rPh>
    <phoneticPr fontId="1"/>
  </si>
  <si>
    <t>室　　名</t>
    <rPh sb="0" eb="1">
      <t>シツ</t>
    </rPh>
    <rPh sb="3" eb="4">
      <t>メイ</t>
    </rPh>
    <phoneticPr fontId="1"/>
  </si>
  <si>
    <t>設置の有無と種類</t>
    <rPh sb="0" eb="2">
      <t>セッチ</t>
    </rPh>
    <rPh sb="3" eb="5">
      <t>ウム</t>
    </rPh>
    <rPh sb="6" eb="8">
      <t>シュルイ</t>
    </rPh>
    <phoneticPr fontId="1"/>
  </si>
  <si>
    <t>玄関や洗面室などの非居室</t>
    <rPh sb="0" eb="2">
      <t>ゲンカン</t>
    </rPh>
    <rPh sb="3" eb="5">
      <t>センメン</t>
    </rPh>
    <rPh sb="5" eb="6">
      <t>シツ</t>
    </rPh>
    <rPh sb="9" eb="10">
      <t>ヒ</t>
    </rPh>
    <rPh sb="10" eb="12">
      <t>キョシツ</t>
    </rPh>
    <phoneticPr fontId="1"/>
  </si>
  <si>
    <t>種　　別</t>
    <rPh sb="0" eb="1">
      <t>シュ</t>
    </rPh>
    <rPh sb="3" eb="4">
      <t>ベツ</t>
    </rPh>
    <phoneticPr fontId="1"/>
  </si>
  <si>
    <t>メーカー/品名・品番</t>
    <rPh sb="5" eb="7">
      <t>ヒンメイ</t>
    </rPh>
    <rPh sb="8" eb="10">
      <t>ヒンバン</t>
    </rPh>
    <phoneticPr fontId="1"/>
  </si>
  <si>
    <t>グラスウール10Ｋ相当</t>
    <rPh sb="9" eb="11">
      <t>ソウトウ</t>
    </rPh>
    <phoneticPr fontId="1"/>
  </si>
  <si>
    <t>外側</t>
    <rPh sb="0" eb="2">
      <t>ソトガワ</t>
    </rPh>
    <phoneticPr fontId="1"/>
  </si>
  <si>
    <t>有</t>
    <rPh sb="0" eb="1">
      <t>ア</t>
    </rPh>
    <phoneticPr fontId="1"/>
  </si>
  <si>
    <t>グラスウール16Ｋ相当</t>
    <rPh sb="9" eb="11">
      <t>ソウトウ</t>
    </rPh>
    <phoneticPr fontId="1"/>
  </si>
  <si>
    <t>Low-Ｅ複層G16～</t>
    <rPh sb="5" eb="7">
      <t>フクソウ</t>
    </rPh>
    <phoneticPr fontId="1"/>
  </si>
  <si>
    <t>内側</t>
    <rPh sb="0" eb="2">
      <t>ウチガワ</t>
    </rPh>
    <phoneticPr fontId="1"/>
  </si>
  <si>
    <t>無</t>
    <rPh sb="0" eb="1">
      <t>ナシ</t>
    </rPh>
    <phoneticPr fontId="1"/>
  </si>
  <si>
    <t>充填</t>
    <rPh sb="0" eb="2">
      <t>ジュウテン</t>
    </rPh>
    <phoneticPr fontId="1"/>
  </si>
  <si>
    <t>グラスウール20Ｋ相当</t>
    <rPh sb="9" eb="11">
      <t>ソウトウ</t>
    </rPh>
    <phoneticPr fontId="1"/>
  </si>
  <si>
    <t>Low-Ｅ複層G8～15</t>
    <rPh sb="5" eb="7">
      <t>フクソウ</t>
    </rPh>
    <phoneticPr fontId="1"/>
  </si>
  <si>
    <t>三協立山</t>
    <rPh sb="0" eb="2">
      <t>サンキョウ</t>
    </rPh>
    <rPh sb="2" eb="4">
      <t>タテヤマ</t>
    </rPh>
    <phoneticPr fontId="1"/>
  </si>
  <si>
    <t>外側+内側</t>
    <rPh sb="0" eb="2">
      <t>ソトガワ</t>
    </rPh>
    <rPh sb="3" eb="5">
      <t>ウチガワ</t>
    </rPh>
    <phoneticPr fontId="1"/>
  </si>
  <si>
    <t>外張+充填</t>
    <rPh sb="0" eb="1">
      <t>ソト</t>
    </rPh>
    <rPh sb="1" eb="2">
      <t>ハリ</t>
    </rPh>
    <rPh sb="3" eb="5">
      <t>ジュウテン</t>
    </rPh>
    <phoneticPr fontId="1"/>
  </si>
  <si>
    <t>グラスウール24Ｋ相当</t>
    <rPh sb="9" eb="11">
      <t>ソウトウ</t>
    </rPh>
    <phoneticPr fontId="1"/>
  </si>
  <si>
    <t>Low-Ｅ複層G4～7</t>
    <rPh sb="5" eb="7">
      <t>フクソウ</t>
    </rPh>
    <phoneticPr fontId="1"/>
  </si>
  <si>
    <t>グラスウール32Ｋ相当</t>
    <rPh sb="9" eb="11">
      <t>ソウトウ</t>
    </rPh>
    <phoneticPr fontId="1"/>
  </si>
  <si>
    <t>Low-Ｅ複層A10～</t>
    <rPh sb="5" eb="7">
      <t>フクソウ</t>
    </rPh>
    <phoneticPr fontId="1"/>
  </si>
  <si>
    <t>高性能グラスウール16Ｋ相当</t>
    <rPh sb="0" eb="3">
      <t>コウセイノウ</t>
    </rPh>
    <rPh sb="12" eb="14">
      <t>ソウトウ</t>
    </rPh>
    <phoneticPr fontId="1"/>
  </si>
  <si>
    <t>Low-Ｅ複層A5～9</t>
    <rPh sb="5" eb="7">
      <t>フクソウ</t>
    </rPh>
    <phoneticPr fontId="1"/>
  </si>
  <si>
    <t>高性能グラスウール24Ｋ相当</t>
    <rPh sb="0" eb="3">
      <t>コウセイノウ</t>
    </rPh>
    <rPh sb="12" eb="14">
      <t>ソウトウ</t>
    </rPh>
    <phoneticPr fontId="1"/>
  </si>
  <si>
    <t>遮熱複層A10～</t>
    <rPh sb="0" eb="2">
      <t>シャネツ</t>
    </rPh>
    <rPh sb="2" eb="4">
      <t>フクソウ</t>
    </rPh>
    <phoneticPr fontId="1"/>
  </si>
  <si>
    <t>高性能グラスウール32Ｋ相当</t>
    <rPh sb="0" eb="3">
      <t>コウセイノウ</t>
    </rPh>
    <rPh sb="12" eb="14">
      <t>ソウトウ</t>
    </rPh>
    <phoneticPr fontId="1"/>
  </si>
  <si>
    <t>遮熱複層A6～9</t>
    <rPh sb="0" eb="2">
      <t>シャネツ</t>
    </rPh>
    <rPh sb="2" eb="4">
      <t>フクソウ</t>
    </rPh>
    <phoneticPr fontId="1"/>
  </si>
  <si>
    <t>高性能グラスウール40Ｋ相当</t>
    <rPh sb="0" eb="3">
      <t>コウセイノウ</t>
    </rPh>
    <rPh sb="12" eb="14">
      <t>ソウトウ</t>
    </rPh>
    <phoneticPr fontId="1"/>
  </si>
  <si>
    <t>複層A10～</t>
    <rPh sb="0" eb="2">
      <t>フクソウ</t>
    </rPh>
    <phoneticPr fontId="1"/>
  </si>
  <si>
    <t>高性能グラスウール48Ｋ相当</t>
    <rPh sb="0" eb="3">
      <t>コウセイノウ</t>
    </rPh>
    <rPh sb="12" eb="14">
      <t>ソウトウ</t>
    </rPh>
    <phoneticPr fontId="1"/>
  </si>
  <si>
    <t>複層A6～9</t>
    <rPh sb="0" eb="2">
      <t>フクソウ</t>
    </rPh>
    <phoneticPr fontId="1"/>
  </si>
  <si>
    <t>吹込み用グラスウール13Ｋ相当</t>
    <rPh sb="0" eb="2">
      <t>フキコ</t>
    </rPh>
    <rPh sb="3" eb="4">
      <t>ヨウ</t>
    </rPh>
    <rPh sb="13" eb="15">
      <t>ソウトウ</t>
    </rPh>
    <phoneticPr fontId="1"/>
  </si>
  <si>
    <t>単板2枚(間隔12以上)</t>
    <rPh sb="0" eb="1">
      <t>タン</t>
    </rPh>
    <rPh sb="1" eb="2">
      <t>イタ</t>
    </rPh>
    <rPh sb="3" eb="4">
      <t>マイ</t>
    </rPh>
    <rPh sb="5" eb="7">
      <t>カンカク</t>
    </rPh>
    <rPh sb="9" eb="11">
      <t>イジョウ</t>
    </rPh>
    <phoneticPr fontId="1"/>
  </si>
  <si>
    <t>吹込み用グラスウール18Ｋ相当</t>
    <rPh sb="0" eb="2">
      <t>フキコ</t>
    </rPh>
    <rPh sb="3" eb="4">
      <t>ヨウ</t>
    </rPh>
    <rPh sb="13" eb="15">
      <t>ソウトウ</t>
    </rPh>
    <phoneticPr fontId="1"/>
  </si>
  <si>
    <t>単板2枚(間隔12未満)</t>
    <rPh sb="0" eb="1">
      <t>タン</t>
    </rPh>
    <rPh sb="1" eb="2">
      <t>イタ</t>
    </rPh>
    <rPh sb="3" eb="4">
      <t>マイ</t>
    </rPh>
    <rPh sb="5" eb="7">
      <t>カンカク</t>
    </rPh>
    <rPh sb="9" eb="11">
      <t>ミマン</t>
    </rPh>
    <phoneticPr fontId="1"/>
  </si>
  <si>
    <t>吹込み用グラスウール30Ｋ相当</t>
    <rPh sb="0" eb="2">
      <t>フキコ</t>
    </rPh>
    <rPh sb="3" eb="4">
      <t>ヨウ</t>
    </rPh>
    <rPh sb="13" eb="15">
      <t>ソウトウ</t>
    </rPh>
    <phoneticPr fontId="1"/>
  </si>
  <si>
    <t>単板1枚</t>
    <rPh sb="0" eb="1">
      <t>タン</t>
    </rPh>
    <rPh sb="1" eb="2">
      <t>イタ</t>
    </rPh>
    <rPh sb="3" eb="4">
      <t>マイ</t>
    </rPh>
    <phoneticPr fontId="1"/>
  </si>
  <si>
    <t>吹込み用グラスウール35Ｋ相当</t>
    <rPh sb="0" eb="2">
      <t>フキコ</t>
    </rPh>
    <rPh sb="3" eb="4">
      <t>ヨウ</t>
    </rPh>
    <rPh sb="13" eb="15">
      <t>ソウトウ</t>
    </rPh>
    <phoneticPr fontId="1"/>
  </si>
  <si>
    <t>吹付け用ロックウール</t>
    <rPh sb="0" eb="2">
      <t>フキツ</t>
    </rPh>
    <rPh sb="3" eb="4">
      <t>ヨウ</t>
    </rPh>
    <phoneticPr fontId="1"/>
  </si>
  <si>
    <t>吹込み用ロックウール25Ｋ相当</t>
    <rPh sb="0" eb="2">
      <t>フキコ</t>
    </rPh>
    <rPh sb="3" eb="4">
      <t>ヨウ</t>
    </rPh>
    <rPh sb="13" eb="15">
      <t>ソウトウ</t>
    </rPh>
    <phoneticPr fontId="1"/>
  </si>
  <si>
    <t>吹込み用ロックウール65Ｋ相当</t>
    <rPh sb="0" eb="2">
      <t>フキコ</t>
    </rPh>
    <rPh sb="3" eb="4">
      <t>ヨウ</t>
    </rPh>
    <rPh sb="13" eb="15">
      <t>ソウトウ</t>
    </rPh>
    <phoneticPr fontId="1"/>
  </si>
  <si>
    <t>吹込み用セルロースファイバー25Ｋ</t>
    <rPh sb="0" eb="2">
      <t>フキコ</t>
    </rPh>
    <rPh sb="3" eb="4">
      <t>ヨウ</t>
    </rPh>
    <phoneticPr fontId="1"/>
  </si>
  <si>
    <t>吹込み用セルロースファイバー45Ｋ</t>
    <rPh sb="0" eb="2">
      <t>フキコ</t>
    </rPh>
    <rPh sb="3" eb="4">
      <t>ヨウ</t>
    </rPh>
    <phoneticPr fontId="1"/>
  </si>
  <si>
    <t>吹込み用セルロースファイバー55Ｋ</t>
    <rPh sb="0" eb="2">
      <t>フキコ</t>
    </rPh>
    <rPh sb="3" eb="4">
      <t>ヨウ</t>
    </rPh>
    <phoneticPr fontId="1"/>
  </si>
  <si>
    <t>Ａ種押出法法ポリスチレンフォーム保温板1種</t>
    <rPh sb="1" eb="2">
      <t>シュ</t>
    </rPh>
    <rPh sb="2" eb="4">
      <t>オシダシ</t>
    </rPh>
    <rPh sb="4" eb="5">
      <t>ホウ</t>
    </rPh>
    <rPh sb="5" eb="6">
      <t>ホウ</t>
    </rPh>
    <rPh sb="16" eb="18">
      <t>ホオン</t>
    </rPh>
    <rPh sb="18" eb="19">
      <t>バン</t>
    </rPh>
    <rPh sb="20" eb="21">
      <t>シュ</t>
    </rPh>
    <phoneticPr fontId="1"/>
  </si>
  <si>
    <t>Ａ種押出法法ポリスチレンフォーム保温板2種</t>
    <rPh sb="1" eb="2">
      <t>シュ</t>
    </rPh>
    <rPh sb="2" eb="4">
      <t>オシダシ</t>
    </rPh>
    <rPh sb="4" eb="5">
      <t>ホウ</t>
    </rPh>
    <rPh sb="5" eb="6">
      <t>ホウ</t>
    </rPh>
    <rPh sb="16" eb="18">
      <t>ホオン</t>
    </rPh>
    <rPh sb="18" eb="19">
      <t>バン</t>
    </rPh>
    <rPh sb="20" eb="21">
      <t>シュ</t>
    </rPh>
    <phoneticPr fontId="1"/>
  </si>
  <si>
    <t>Ａ種押出法法ポリスチレンフォーム保温板3種</t>
    <rPh sb="1" eb="2">
      <t>シュ</t>
    </rPh>
    <rPh sb="2" eb="4">
      <t>オシダシ</t>
    </rPh>
    <rPh sb="4" eb="5">
      <t>ホウ</t>
    </rPh>
    <rPh sb="5" eb="6">
      <t>ホウ</t>
    </rPh>
    <rPh sb="16" eb="18">
      <t>ホオン</t>
    </rPh>
    <rPh sb="18" eb="19">
      <t>バン</t>
    </rPh>
    <rPh sb="20" eb="21">
      <t>シュ</t>
    </rPh>
    <phoneticPr fontId="1"/>
  </si>
  <si>
    <t>Ａ種ビーズ法ポリスチレンフォーム保温板特号</t>
    <rPh sb="1" eb="2">
      <t>シュ</t>
    </rPh>
    <rPh sb="5" eb="6">
      <t>ホウ</t>
    </rPh>
    <rPh sb="16" eb="18">
      <t>ホオン</t>
    </rPh>
    <rPh sb="18" eb="19">
      <t>バン</t>
    </rPh>
    <rPh sb="19" eb="21">
      <t>トクゴウ</t>
    </rPh>
    <phoneticPr fontId="1"/>
  </si>
  <si>
    <t>Ａ種ビーズ法ポリスチレンフォーム保温板1号</t>
    <rPh sb="1" eb="2">
      <t>シュ</t>
    </rPh>
    <rPh sb="5" eb="6">
      <t>ホウ</t>
    </rPh>
    <rPh sb="16" eb="18">
      <t>ホオン</t>
    </rPh>
    <rPh sb="18" eb="19">
      <t>バン</t>
    </rPh>
    <rPh sb="20" eb="21">
      <t>ゴウ</t>
    </rPh>
    <phoneticPr fontId="1"/>
  </si>
  <si>
    <t>Ａ種ビーズ法ポリスチレンフォーム保温板2号</t>
    <rPh sb="1" eb="2">
      <t>シュ</t>
    </rPh>
    <rPh sb="5" eb="6">
      <t>ホウ</t>
    </rPh>
    <rPh sb="16" eb="18">
      <t>ホオン</t>
    </rPh>
    <rPh sb="18" eb="19">
      <t>バン</t>
    </rPh>
    <rPh sb="20" eb="21">
      <t>ゴウ</t>
    </rPh>
    <phoneticPr fontId="1"/>
  </si>
  <si>
    <t>Ａ種ビーズ法ポリスチレンフォーム保温板3号</t>
    <rPh sb="1" eb="2">
      <t>シュ</t>
    </rPh>
    <rPh sb="5" eb="6">
      <t>ホウ</t>
    </rPh>
    <rPh sb="16" eb="18">
      <t>ホオン</t>
    </rPh>
    <rPh sb="18" eb="19">
      <t>バン</t>
    </rPh>
    <rPh sb="20" eb="21">
      <t>ゴウ</t>
    </rPh>
    <phoneticPr fontId="1"/>
  </si>
  <si>
    <t>Ａ種ビーズ法ポリスチレンフォーム保温板4号</t>
    <rPh sb="1" eb="2">
      <t>シュ</t>
    </rPh>
    <rPh sb="5" eb="6">
      <t>ホウ</t>
    </rPh>
    <rPh sb="16" eb="18">
      <t>ホオン</t>
    </rPh>
    <rPh sb="18" eb="19">
      <t>バン</t>
    </rPh>
    <rPh sb="20" eb="21">
      <t>ゴウ</t>
    </rPh>
    <phoneticPr fontId="1"/>
  </si>
  <si>
    <t>Ａ種ポリエチレンフォーム保温板1種1号</t>
    <rPh sb="1" eb="2">
      <t>シュ</t>
    </rPh>
    <rPh sb="12" eb="14">
      <t>ホオン</t>
    </rPh>
    <rPh sb="14" eb="15">
      <t>バン</t>
    </rPh>
    <rPh sb="16" eb="17">
      <t>シュ</t>
    </rPh>
    <rPh sb="18" eb="19">
      <t>ゴウ</t>
    </rPh>
    <phoneticPr fontId="1"/>
  </si>
  <si>
    <t>Ａ種ポリエチレンフォーム保温板1種</t>
    <rPh sb="1" eb="2">
      <t>シュ</t>
    </rPh>
    <rPh sb="12" eb="14">
      <t>ホオン</t>
    </rPh>
    <rPh sb="14" eb="15">
      <t>バン</t>
    </rPh>
    <rPh sb="16" eb="17">
      <t>シュ</t>
    </rPh>
    <phoneticPr fontId="1"/>
  </si>
  <si>
    <t>Ａ種ポリエチレンフォーム保温板2種</t>
    <rPh sb="1" eb="2">
      <t>シュ</t>
    </rPh>
    <rPh sb="12" eb="14">
      <t>ホオン</t>
    </rPh>
    <rPh sb="14" eb="15">
      <t>バン</t>
    </rPh>
    <rPh sb="16" eb="17">
      <t>シュ</t>
    </rPh>
    <phoneticPr fontId="1"/>
  </si>
  <si>
    <t>Ａ種ポリエチレンフォーム保温板3種</t>
    <rPh sb="1" eb="2">
      <t>シュ</t>
    </rPh>
    <rPh sb="12" eb="14">
      <t>ホオン</t>
    </rPh>
    <rPh sb="14" eb="15">
      <t>バン</t>
    </rPh>
    <rPh sb="16" eb="17">
      <t>シュ</t>
    </rPh>
    <phoneticPr fontId="1"/>
  </si>
  <si>
    <t>Ａ種硬質ウレタンフォーム保温板1種</t>
    <rPh sb="1" eb="2">
      <t>シュ</t>
    </rPh>
    <rPh sb="2" eb="4">
      <t>コウシツ</t>
    </rPh>
    <rPh sb="12" eb="14">
      <t>ホオン</t>
    </rPh>
    <rPh sb="14" eb="15">
      <t>バン</t>
    </rPh>
    <rPh sb="16" eb="17">
      <t>シュ</t>
    </rPh>
    <phoneticPr fontId="1"/>
  </si>
  <si>
    <t>Ａ種硬質ウレタンフォーム保温板2種1号</t>
    <rPh sb="1" eb="2">
      <t>シュ</t>
    </rPh>
    <rPh sb="2" eb="4">
      <t>コウシツ</t>
    </rPh>
    <rPh sb="12" eb="14">
      <t>ホオン</t>
    </rPh>
    <rPh sb="14" eb="15">
      <t>バン</t>
    </rPh>
    <rPh sb="16" eb="17">
      <t>シュ</t>
    </rPh>
    <rPh sb="18" eb="19">
      <t>ゴウ</t>
    </rPh>
    <phoneticPr fontId="1"/>
  </si>
  <si>
    <t>Ａ種硬質ウレタンフォーム保温板2種2号</t>
    <rPh sb="1" eb="2">
      <t>シュ</t>
    </rPh>
    <rPh sb="2" eb="4">
      <t>コウシツ</t>
    </rPh>
    <rPh sb="12" eb="14">
      <t>ホオン</t>
    </rPh>
    <rPh sb="14" eb="15">
      <t>バン</t>
    </rPh>
    <rPh sb="16" eb="17">
      <t>シュ</t>
    </rPh>
    <rPh sb="18" eb="19">
      <t>ゴウ</t>
    </rPh>
    <phoneticPr fontId="1"/>
  </si>
  <si>
    <t>Ａ種硬質ウレタンフォーム保温板2種3号</t>
    <rPh sb="1" eb="2">
      <t>シュ</t>
    </rPh>
    <rPh sb="2" eb="4">
      <t>コウシツ</t>
    </rPh>
    <rPh sb="12" eb="14">
      <t>ホオン</t>
    </rPh>
    <rPh sb="14" eb="15">
      <t>バン</t>
    </rPh>
    <rPh sb="16" eb="17">
      <t>シュ</t>
    </rPh>
    <rPh sb="18" eb="19">
      <t>ゴウ</t>
    </rPh>
    <phoneticPr fontId="1"/>
  </si>
  <si>
    <t>Ａ種硬質ウレタンフォーム保温板2種4号</t>
    <rPh sb="1" eb="2">
      <t>シュ</t>
    </rPh>
    <rPh sb="2" eb="4">
      <t>コウシツ</t>
    </rPh>
    <rPh sb="12" eb="14">
      <t>ホオン</t>
    </rPh>
    <rPh sb="14" eb="15">
      <t>バン</t>
    </rPh>
    <rPh sb="16" eb="17">
      <t>シュ</t>
    </rPh>
    <rPh sb="18" eb="19">
      <t>ゴウ</t>
    </rPh>
    <phoneticPr fontId="1"/>
  </si>
  <si>
    <t>Ｂ種硬質ウレタンフォーム保温板1種1号</t>
    <rPh sb="1" eb="2">
      <t>シュ</t>
    </rPh>
    <rPh sb="2" eb="4">
      <t>コウシツ</t>
    </rPh>
    <rPh sb="12" eb="14">
      <t>ホオン</t>
    </rPh>
    <rPh sb="14" eb="15">
      <t>バン</t>
    </rPh>
    <rPh sb="16" eb="17">
      <t>シュ</t>
    </rPh>
    <rPh sb="18" eb="19">
      <t>ゴウ</t>
    </rPh>
    <phoneticPr fontId="1"/>
  </si>
  <si>
    <t>Ｂ種硬質ウレタンフォーム保温板1種2号</t>
    <rPh sb="1" eb="2">
      <t>シュ</t>
    </rPh>
    <rPh sb="2" eb="4">
      <t>コウシツ</t>
    </rPh>
    <rPh sb="12" eb="14">
      <t>ホオン</t>
    </rPh>
    <rPh sb="14" eb="15">
      <t>バン</t>
    </rPh>
    <rPh sb="16" eb="17">
      <t>シュ</t>
    </rPh>
    <rPh sb="18" eb="19">
      <t>ゴウ</t>
    </rPh>
    <phoneticPr fontId="1"/>
  </si>
  <si>
    <t>Ｂ種硬質ウレタンフォーム保温板2種1号</t>
    <rPh sb="1" eb="2">
      <t>シュ</t>
    </rPh>
    <rPh sb="2" eb="4">
      <t>コウシツ</t>
    </rPh>
    <rPh sb="12" eb="14">
      <t>ホオン</t>
    </rPh>
    <rPh sb="14" eb="15">
      <t>バン</t>
    </rPh>
    <rPh sb="16" eb="17">
      <t>シュ</t>
    </rPh>
    <rPh sb="18" eb="19">
      <t>ゴウ</t>
    </rPh>
    <phoneticPr fontId="1"/>
  </si>
  <si>
    <t>Ｂ種硬質ウレタンフォーム保温板2種2号</t>
    <rPh sb="1" eb="2">
      <t>シュ</t>
    </rPh>
    <rPh sb="2" eb="4">
      <t>コウシツ</t>
    </rPh>
    <rPh sb="12" eb="14">
      <t>ホオン</t>
    </rPh>
    <rPh sb="14" eb="15">
      <t>バン</t>
    </rPh>
    <rPh sb="16" eb="17">
      <t>シュ</t>
    </rPh>
    <rPh sb="18" eb="19">
      <t>ゴウ</t>
    </rPh>
    <phoneticPr fontId="1"/>
  </si>
  <si>
    <t>吹付け硬質ウレタンフォームＡ種1</t>
    <rPh sb="0" eb="2">
      <t>フキツ</t>
    </rPh>
    <rPh sb="3" eb="5">
      <t>コウシツ</t>
    </rPh>
    <rPh sb="14" eb="15">
      <t>シュ</t>
    </rPh>
    <phoneticPr fontId="1"/>
  </si>
  <si>
    <t>吹付け硬質ウレタンフォームＡ種3</t>
    <rPh sb="0" eb="2">
      <t>フキツ</t>
    </rPh>
    <rPh sb="3" eb="5">
      <t>コウシツ</t>
    </rPh>
    <rPh sb="14" eb="15">
      <t>シュ</t>
    </rPh>
    <phoneticPr fontId="1"/>
  </si>
  <si>
    <t>Ａ種フェノールフォーム保温板1種1号</t>
    <rPh sb="1" eb="2">
      <t>シュ</t>
    </rPh>
    <rPh sb="11" eb="13">
      <t>ホオン</t>
    </rPh>
    <rPh sb="13" eb="14">
      <t>バン</t>
    </rPh>
    <rPh sb="15" eb="16">
      <t>シュ</t>
    </rPh>
    <rPh sb="17" eb="18">
      <t>ゴウ</t>
    </rPh>
    <phoneticPr fontId="1"/>
  </si>
  <si>
    <t>Ａ種フェノールフォーム保温板1種2号</t>
    <rPh sb="1" eb="2">
      <t>シュ</t>
    </rPh>
    <rPh sb="11" eb="13">
      <t>ホオン</t>
    </rPh>
    <rPh sb="13" eb="14">
      <t>バン</t>
    </rPh>
    <rPh sb="15" eb="16">
      <t>シュ</t>
    </rPh>
    <rPh sb="17" eb="18">
      <t>ゴウ</t>
    </rPh>
    <phoneticPr fontId="1"/>
  </si>
  <si>
    <t>Ａ種フェノールフォーム保温板2種1号</t>
    <rPh sb="1" eb="2">
      <t>シュ</t>
    </rPh>
    <rPh sb="11" eb="13">
      <t>ホオン</t>
    </rPh>
    <rPh sb="13" eb="14">
      <t>バン</t>
    </rPh>
    <rPh sb="15" eb="16">
      <t>シュ</t>
    </rPh>
    <rPh sb="17" eb="18">
      <t>ゴウ</t>
    </rPh>
    <phoneticPr fontId="1"/>
  </si>
  <si>
    <t>Ａ種フェノールフォーム保温板2種2号</t>
    <rPh sb="1" eb="2">
      <t>シュ</t>
    </rPh>
    <rPh sb="11" eb="13">
      <t>ホオン</t>
    </rPh>
    <rPh sb="13" eb="14">
      <t>バン</t>
    </rPh>
    <rPh sb="15" eb="16">
      <t>シュ</t>
    </rPh>
    <rPh sb="17" eb="18">
      <t>ゴウ</t>
    </rPh>
    <phoneticPr fontId="1"/>
  </si>
  <si>
    <t>Ａ種フェノールフォーム保温板2種3号</t>
    <rPh sb="1" eb="2">
      <t>シュ</t>
    </rPh>
    <rPh sb="11" eb="13">
      <t>ホオン</t>
    </rPh>
    <rPh sb="13" eb="14">
      <t>バン</t>
    </rPh>
    <rPh sb="15" eb="16">
      <t>シュ</t>
    </rPh>
    <rPh sb="17" eb="18">
      <t>ゴウ</t>
    </rPh>
    <phoneticPr fontId="1"/>
  </si>
  <si>
    <t>Ａ種フェノールフォーム保温板3種1号</t>
    <rPh sb="1" eb="2">
      <t>シュ</t>
    </rPh>
    <rPh sb="11" eb="13">
      <t>ホオン</t>
    </rPh>
    <rPh sb="13" eb="14">
      <t>バン</t>
    </rPh>
    <rPh sb="15" eb="16">
      <t>シュ</t>
    </rPh>
    <rPh sb="17" eb="18">
      <t>ゴウ</t>
    </rPh>
    <phoneticPr fontId="1"/>
  </si>
  <si>
    <t>Ａ種フェノールフォーム保温板3種2号</t>
    <rPh sb="1" eb="2">
      <t>シュ</t>
    </rPh>
    <rPh sb="11" eb="13">
      <t>ホオン</t>
    </rPh>
    <rPh sb="13" eb="14">
      <t>バン</t>
    </rPh>
    <rPh sb="15" eb="16">
      <t>シュ</t>
    </rPh>
    <rPh sb="17" eb="18">
      <t>ゴウ</t>
    </rPh>
    <phoneticPr fontId="1"/>
  </si>
  <si>
    <t>―　</t>
  </si>
  <si>
    <t>ガラスなし</t>
  </si>
  <si>
    <t>LIXIL</t>
  </si>
  <si>
    <t>YKKap</t>
  </si>
  <si>
    <t>ロックウール（マット）</t>
  </si>
  <si>
    <t>ロックウール（フェルト）</t>
  </si>
  <si>
    <t>ロックウール（ボード）</t>
  </si>
  <si>
    <t>未　　　定</t>
    <rPh sb="0" eb="1">
      <t>ミ</t>
    </rPh>
    <rPh sb="4" eb="5">
      <t>サダム</t>
    </rPh>
    <phoneticPr fontId="1"/>
  </si>
  <si>
    <t>暖房設備は設置しない</t>
    <rPh sb="0" eb="2">
      <t>ダンボウ</t>
    </rPh>
    <rPh sb="2" eb="4">
      <t>セツビ</t>
    </rPh>
    <rPh sb="5" eb="7">
      <t>セッチ</t>
    </rPh>
    <phoneticPr fontId="1"/>
  </si>
  <si>
    <t>ルームエアコン</t>
  </si>
  <si>
    <t>ＦＦ暖房機</t>
    <rPh sb="2" eb="5">
      <t>ダンボウキ</t>
    </rPh>
    <phoneticPr fontId="1"/>
  </si>
  <si>
    <t>パネルラジエター</t>
  </si>
  <si>
    <t>ファンコンベクター</t>
  </si>
  <si>
    <t>温水式床暖房</t>
    <rPh sb="0" eb="2">
      <t>オンスイ</t>
    </rPh>
    <rPh sb="2" eb="3">
      <t>シキ</t>
    </rPh>
    <rPh sb="3" eb="4">
      <t>ユカ</t>
    </rPh>
    <rPh sb="4" eb="6">
      <t>ダンボウ</t>
    </rPh>
    <phoneticPr fontId="1"/>
  </si>
  <si>
    <t>電気式床暖房</t>
    <rPh sb="0" eb="2">
      <t>デンキ</t>
    </rPh>
    <rPh sb="2" eb="3">
      <t>シキ</t>
    </rPh>
    <rPh sb="3" eb="4">
      <t>ユカ</t>
    </rPh>
    <rPh sb="4" eb="6">
      <t>ダンボウ</t>
    </rPh>
    <phoneticPr fontId="1"/>
  </si>
  <si>
    <t>電気蓄熱式床暖房</t>
    <rPh sb="0" eb="2">
      <t>デンキ</t>
    </rPh>
    <rPh sb="2" eb="5">
      <t>チクネツシキ</t>
    </rPh>
    <rPh sb="5" eb="6">
      <t>ユカ</t>
    </rPh>
    <rPh sb="6" eb="8">
      <t>ダンボウ</t>
    </rPh>
    <phoneticPr fontId="1"/>
  </si>
  <si>
    <t>その他の設備</t>
    <rPh sb="2" eb="3">
      <t>タ</t>
    </rPh>
    <rPh sb="4" eb="6">
      <t>セツビ</t>
    </rPh>
    <phoneticPr fontId="1"/>
  </si>
  <si>
    <t>セントラル空調などの集中暖房</t>
    <rPh sb="5" eb="7">
      <t>クウチョウ</t>
    </rPh>
    <rPh sb="10" eb="12">
      <t>シュウチュウ</t>
    </rPh>
    <rPh sb="11" eb="12">
      <t>ゼンシュウ</t>
    </rPh>
    <rPh sb="12" eb="14">
      <t>ダンボウ</t>
    </rPh>
    <phoneticPr fontId="1"/>
  </si>
  <si>
    <t>冷房設備は設置しない</t>
    <rPh sb="0" eb="2">
      <t>レイボウ</t>
    </rPh>
    <rPh sb="2" eb="4">
      <t>セツビ</t>
    </rPh>
    <rPh sb="5" eb="7">
      <t>セッチ</t>
    </rPh>
    <phoneticPr fontId="1"/>
  </si>
  <si>
    <t>セントラル空調などの集中冷房</t>
    <rPh sb="5" eb="7">
      <t>クウチョウ</t>
    </rPh>
    <rPh sb="10" eb="12">
      <t>シュウチュウ</t>
    </rPh>
    <rPh sb="12" eb="14">
      <t>レイボウ</t>
    </rPh>
    <phoneticPr fontId="1"/>
  </si>
  <si>
    <t>ダクト式第一種換気設備（熱交換型）で省エネ対策なし</t>
    <rPh sb="3" eb="4">
      <t>シキ</t>
    </rPh>
    <rPh sb="4" eb="7">
      <t>ダイイッシュ</t>
    </rPh>
    <rPh sb="7" eb="9">
      <t>カンキ</t>
    </rPh>
    <rPh sb="9" eb="11">
      <t>セツビ</t>
    </rPh>
    <rPh sb="12" eb="15">
      <t>ネツコウカン</t>
    </rPh>
    <rPh sb="15" eb="16">
      <t>カタ</t>
    </rPh>
    <rPh sb="18" eb="19">
      <t>ショウ</t>
    </rPh>
    <rPh sb="21" eb="23">
      <t>タイサク</t>
    </rPh>
    <phoneticPr fontId="1"/>
  </si>
  <si>
    <t>ダクト式第一種換気設備（熱交換型）で太いダクトで省エネ対策</t>
    <rPh sb="3" eb="4">
      <t>シキ</t>
    </rPh>
    <rPh sb="4" eb="7">
      <t>ダイイッシュ</t>
    </rPh>
    <rPh sb="7" eb="9">
      <t>カンキ</t>
    </rPh>
    <rPh sb="9" eb="11">
      <t>セツビ</t>
    </rPh>
    <rPh sb="12" eb="15">
      <t>ネツコウカン</t>
    </rPh>
    <rPh sb="15" eb="16">
      <t>カタ</t>
    </rPh>
    <rPh sb="18" eb="19">
      <t>フト</t>
    </rPh>
    <rPh sb="24" eb="25">
      <t>ショウ</t>
    </rPh>
    <rPh sb="27" eb="29">
      <t>タイサク</t>
    </rPh>
    <phoneticPr fontId="1"/>
  </si>
  <si>
    <t>ダクト式第一種換気設備（熱交換型）で太いダクトとDCモーターで省エネ対策</t>
    <rPh sb="3" eb="4">
      <t>シキ</t>
    </rPh>
    <rPh sb="4" eb="7">
      <t>ダイイッシュ</t>
    </rPh>
    <rPh sb="7" eb="9">
      <t>カンキ</t>
    </rPh>
    <rPh sb="9" eb="11">
      <t>セツビ</t>
    </rPh>
    <rPh sb="12" eb="15">
      <t>ネツコウカン</t>
    </rPh>
    <rPh sb="15" eb="16">
      <t>カタ</t>
    </rPh>
    <rPh sb="18" eb="19">
      <t>フト</t>
    </rPh>
    <rPh sb="31" eb="32">
      <t>ショウ</t>
    </rPh>
    <rPh sb="34" eb="36">
      <t>タイサク</t>
    </rPh>
    <phoneticPr fontId="1"/>
  </si>
  <si>
    <t>ダクト式第一種換気設備（熱交換型）で比消費電力算入(評価向上)</t>
    <rPh sb="3" eb="4">
      <t>シキ</t>
    </rPh>
    <rPh sb="4" eb="7">
      <t>ダイイッシュ</t>
    </rPh>
    <rPh sb="7" eb="9">
      <t>カンキ</t>
    </rPh>
    <rPh sb="9" eb="11">
      <t>セツビ</t>
    </rPh>
    <rPh sb="12" eb="15">
      <t>ネツコウカン</t>
    </rPh>
    <rPh sb="15" eb="16">
      <t>カタ</t>
    </rPh>
    <rPh sb="18" eb="19">
      <t>ヒ</t>
    </rPh>
    <rPh sb="19" eb="21">
      <t>ショウヒ</t>
    </rPh>
    <rPh sb="21" eb="23">
      <t>デンリョク</t>
    </rPh>
    <rPh sb="23" eb="25">
      <t>サンニュウ</t>
    </rPh>
    <rPh sb="26" eb="28">
      <t>ヒョウカ</t>
    </rPh>
    <rPh sb="28" eb="30">
      <t>コウジョウ</t>
    </rPh>
    <phoneticPr fontId="1"/>
  </si>
  <si>
    <t>ダクト式第一種換気設備で省エネ対策なし</t>
    <rPh sb="3" eb="4">
      <t>シキ</t>
    </rPh>
    <rPh sb="4" eb="7">
      <t>ダイイッシュ</t>
    </rPh>
    <rPh sb="7" eb="9">
      <t>カンキ</t>
    </rPh>
    <rPh sb="9" eb="11">
      <t>セツビ</t>
    </rPh>
    <rPh sb="12" eb="13">
      <t>ショウ</t>
    </rPh>
    <rPh sb="15" eb="17">
      <t>タイサク</t>
    </rPh>
    <phoneticPr fontId="1"/>
  </si>
  <si>
    <t>ダクト式第一種換気設備で太いダクトで省エネ対策</t>
    <rPh sb="3" eb="4">
      <t>シキ</t>
    </rPh>
    <rPh sb="4" eb="7">
      <t>ダイイッシュ</t>
    </rPh>
    <rPh sb="7" eb="9">
      <t>カンキ</t>
    </rPh>
    <rPh sb="9" eb="11">
      <t>セツビ</t>
    </rPh>
    <rPh sb="12" eb="13">
      <t>フト</t>
    </rPh>
    <rPh sb="18" eb="19">
      <t>ショウ</t>
    </rPh>
    <rPh sb="21" eb="23">
      <t>タイサク</t>
    </rPh>
    <phoneticPr fontId="1"/>
  </si>
  <si>
    <t>ダクト式第一種換気設備で太いダクトとDCモーターで省エネ対策</t>
    <rPh sb="3" eb="4">
      <t>シキ</t>
    </rPh>
    <rPh sb="4" eb="7">
      <t>ダイイッシュ</t>
    </rPh>
    <rPh sb="7" eb="9">
      <t>カンキ</t>
    </rPh>
    <rPh sb="9" eb="11">
      <t>セツビ</t>
    </rPh>
    <rPh sb="12" eb="13">
      <t>フト</t>
    </rPh>
    <rPh sb="25" eb="26">
      <t>ショウ</t>
    </rPh>
    <rPh sb="28" eb="30">
      <t>タイサク</t>
    </rPh>
    <phoneticPr fontId="1"/>
  </si>
  <si>
    <t>ダクト式第一種換気設備で比消費電力算入(評価向上)</t>
    <rPh sb="3" eb="4">
      <t>シキ</t>
    </rPh>
    <rPh sb="4" eb="7">
      <t>ダイイッシュ</t>
    </rPh>
    <rPh sb="7" eb="9">
      <t>カンキ</t>
    </rPh>
    <rPh sb="9" eb="11">
      <t>セツビ</t>
    </rPh>
    <rPh sb="12" eb="13">
      <t>ヒ</t>
    </rPh>
    <rPh sb="13" eb="15">
      <t>ショウヒ</t>
    </rPh>
    <rPh sb="15" eb="17">
      <t>デンリョク</t>
    </rPh>
    <rPh sb="17" eb="19">
      <t>サンニュウ</t>
    </rPh>
    <rPh sb="20" eb="22">
      <t>ヒョウカ</t>
    </rPh>
    <rPh sb="22" eb="24">
      <t>コウジョウ</t>
    </rPh>
    <phoneticPr fontId="1"/>
  </si>
  <si>
    <t>ダクト式第二または三種換気設備で省エネ対策なし</t>
    <rPh sb="3" eb="4">
      <t>シキ</t>
    </rPh>
    <rPh sb="4" eb="6">
      <t>ダイニ</t>
    </rPh>
    <rPh sb="9" eb="10">
      <t>サン</t>
    </rPh>
    <rPh sb="10" eb="11">
      <t>シュ</t>
    </rPh>
    <rPh sb="11" eb="13">
      <t>カンキ</t>
    </rPh>
    <rPh sb="13" eb="15">
      <t>セツビ</t>
    </rPh>
    <rPh sb="16" eb="17">
      <t>ショウ</t>
    </rPh>
    <rPh sb="19" eb="21">
      <t>タイサク</t>
    </rPh>
    <phoneticPr fontId="1"/>
  </si>
  <si>
    <t>ダクト式第二または三種換気設備で太いダクトで省エネ対策</t>
    <rPh sb="3" eb="4">
      <t>シキ</t>
    </rPh>
    <rPh sb="4" eb="6">
      <t>ダイニ</t>
    </rPh>
    <rPh sb="9" eb="10">
      <t>サン</t>
    </rPh>
    <rPh sb="10" eb="11">
      <t>シュ</t>
    </rPh>
    <rPh sb="11" eb="13">
      <t>カンキ</t>
    </rPh>
    <rPh sb="13" eb="15">
      <t>セツビ</t>
    </rPh>
    <rPh sb="16" eb="17">
      <t>フト</t>
    </rPh>
    <rPh sb="22" eb="23">
      <t>ショウ</t>
    </rPh>
    <rPh sb="25" eb="27">
      <t>タイサク</t>
    </rPh>
    <phoneticPr fontId="1"/>
  </si>
  <si>
    <t>ダクト式第二または三種換気設備で太いダクトとDCモーターで省エネ対策</t>
    <rPh sb="3" eb="4">
      <t>シキ</t>
    </rPh>
    <rPh sb="4" eb="6">
      <t>ダイニ</t>
    </rPh>
    <rPh sb="9" eb="10">
      <t>サン</t>
    </rPh>
    <rPh sb="10" eb="11">
      <t>シュ</t>
    </rPh>
    <rPh sb="11" eb="13">
      <t>カンキ</t>
    </rPh>
    <rPh sb="13" eb="15">
      <t>セツビ</t>
    </rPh>
    <rPh sb="16" eb="17">
      <t>フト</t>
    </rPh>
    <rPh sb="29" eb="30">
      <t>ショウ</t>
    </rPh>
    <rPh sb="32" eb="34">
      <t>タイサク</t>
    </rPh>
    <phoneticPr fontId="1"/>
  </si>
  <si>
    <t>ダクト式第二または三種換気設備で比消費電力算入(評価向上)</t>
    <rPh sb="3" eb="4">
      <t>シキ</t>
    </rPh>
    <rPh sb="4" eb="6">
      <t>ダイニ</t>
    </rPh>
    <rPh sb="9" eb="10">
      <t>サン</t>
    </rPh>
    <rPh sb="10" eb="11">
      <t>シュ</t>
    </rPh>
    <rPh sb="11" eb="13">
      <t>カンキ</t>
    </rPh>
    <rPh sb="13" eb="15">
      <t>セツビ</t>
    </rPh>
    <phoneticPr fontId="1"/>
  </si>
  <si>
    <t>壁付け式第一種換気設備（熱交換型）で省エネ対策なし</t>
    <rPh sb="0" eb="1">
      <t>カベ</t>
    </rPh>
    <rPh sb="1" eb="2">
      <t>ツ</t>
    </rPh>
    <rPh sb="3" eb="4">
      <t>シキ</t>
    </rPh>
    <rPh sb="4" eb="7">
      <t>ダイイッシュ</t>
    </rPh>
    <rPh sb="7" eb="9">
      <t>カンキ</t>
    </rPh>
    <rPh sb="9" eb="11">
      <t>セツビ</t>
    </rPh>
    <rPh sb="12" eb="15">
      <t>ネツコウカン</t>
    </rPh>
    <rPh sb="15" eb="16">
      <t>カタ</t>
    </rPh>
    <phoneticPr fontId="1"/>
  </si>
  <si>
    <t>壁付け式第一種換気設備（熱交換型）で比消費電力算入(評価向上)</t>
    <rPh sb="0" eb="1">
      <t>カベ</t>
    </rPh>
    <rPh sb="1" eb="2">
      <t>ツ</t>
    </rPh>
    <rPh sb="3" eb="4">
      <t>シキ</t>
    </rPh>
    <rPh sb="4" eb="7">
      <t>ダイイッシュ</t>
    </rPh>
    <rPh sb="7" eb="9">
      <t>カンキ</t>
    </rPh>
    <rPh sb="9" eb="11">
      <t>セツビ</t>
    </rPh>
    <rPh sb="12" eb="15">
      <t>ネツコウカン</t>
    </rPh>
    <rPh sb="15" eb="16">
      <t>カタ</t>
    </rPh>
    <phoneticPr fontId="1"/>
  </si>
  <si>
    <t>壁付け式第一種換気設備で省エネ対策なし</t>
    <rPh sb="0" eb="1">
      <t>カベ</t>
    </rPh>
    <rPh sb="1" eb="2">
      <t>ツ</t>
    </rPh>
    <rPh sb="3" eb="4">
      <t>シキ</t>
    </rPh>
    <rPh sb="4" eb="7">
      <t>ダイイッシュ</t>
    </rPh>
    <rPh sb="7" eb="9">
      <t>カンキ</t>
    </rPh>
    <rPh sb="9" eb="11">
      <t>セツビ</t>
    </rPh>
    <phoneticPr fontId="1"/>
  </si>
  <si>
    <t>壁付け式第一種換気設備で比消費電力算入(評価向上)</t>
    <rPh sb="0" eb="1">
      <t>カベ</t>
    </rPh>
    <rPh sb="1" eb="2">
      <t>ツ</t>
    </rPh>
    <rPh sb="3" eb="4">
      <t>シキ</t>
    </rPh>
    <rPh sb="4" eb="7">
      <t>ダイイッシュ</t>
    </rPh>
    <rPh sb="7" eb="9">
      <t>カンキ</t>
    </rPh>
    <rPh sb="9" eb="11">
      <t>セツビ</t>
    </rPh>
    <phoneticPr fontId="1"/>
  </si>
  <si>
    <t>壁付け式第二または三種換気設備で省エネ対策なし</t>
    <rPh sb="0" eb="1">
      <t>カベ</t>
    </rPh>
    <rPh sb="1" eb="2">
      <t>ツ</t>
    </rPh>
    <rPh sb="3" eb="4">
      <t>シキ</t>
    </rPh>
    <rPh sb="4" eb="5">
      <t>ダイ</t>
    </rPh>
    <rPh sb="5" eb="6">
      <t>ニ</t>
    </rPh>
    <rPh sb="9" eb="10">
      <t>サン</t>
    </rPh>
    <rPh sb="10" eb="11">
      <t>シュ</t>
    </rPh>
    <rPh sb="11" eb="13">
      <t>カンキ</t>
    </rPh>
    <rPh sb="13" eb="15">
      <t>セツビ</t>
    </rPh>
    <phoneticPr fontId="1"/>
  </si>
  <si>
    <t>壁付け式第二または三種換気設備で比消費電力算入(評価向上)</t>
    <rPh sb="0" eb="1">
      <t>カベ</t>
    </rPh>
    <rPh sb="1" eb="2">
      <t>ツ</t>
    </rPh>
    <rPh sb="3" eb="4">
      <t>シキ</t>
    </rPh>
    <rPh sb="4" eb="5">
      <t>ダイ</t>
    </rPh>
    <rPh sb="5" eb="6">
      <t>ニ</t>
    </rPh>
    <rPh sb="9" eb="10">
      <t>サン</t>
    </rPh>
    <rPh sb="10" eb="11">
      <t>シュ</t>
    </rPh>
    <rPh sb="11" eb="13">
      <t>カンキ</t>
    </rPh>
    <rPh sb="13" eb="15">
      <t>セツビ</t>
    </rPh>
    <phoneticPr fontId="1"/>
  </si>
  <si>
    <t>指定なし(0.5回/h)</t>
    <rPh sb="0" eb="2">
      <t>シテイ</t>
    </rPh>
    <rPh sb="8" eb="9">
      <t>カイ</t>
    </rPh>
    <phoneticPr fontId="1"/>
  </si>
  <si>
    <t>0.5回/h以下</t>
    <rPh sb="3" eb="4">
      <t>カイ</t>
    </rPh>
    <rPh sb="6" eb="8">
      <t>イカ</t>
    </rPh>
    <phoneticPr fontId="1"/>
  </si>
  <si>
    <t>0.7回/h以下</t>
    <rPh sb="3" eb="4">
      <t>カイ</t>
    </rPh>
    <rPh sb="6" eb="8">
      <t>イカ</t>
    </rPh>
    <phoneticPr fontId="1"/>
  </si>
  <si>
    <t>0.0回/h以下</t>
    <rPh sb="3" eb="4">
      <t>カイ</t>
    </rPh>
    <rPh sb="6" eb="8">
      <t>イカ</t>
    </rPh>
    <phoneticPr fontId="1"/>
  </si>
  <si>
    <t>給湯設備機器を設置しない</t>
  </si>
  <si>
    <t>給湯専用　電気ヒーター給湯機</t>
    <rPh sb="0" eb="2">
      <t>キュウトウ</t>
    </rPh>
    <rPh sb="2" eb="4">
      <t>センヨウ</t>
    </rPh>
    <rPh sb="5" eb="7">
      <t>デンキ</t>
    </rPh>
    <rPh sb="11" eb="13">
      <t>キュウトウ</t>
    </rPh>
    <rPh sb="13" eb="14">
      <t>キ</t>
    </rPh>
    <phoneticPr fontId="1"/>
  </si>
  <si>
    <t>給湯・温水暖房一体型　ガス従来型給湯温水暖房機</t>
  </si>
  <si>
    <t>給湯・温水暖房一体型　ガス潜熱回収型給湯温水暖房機</t>
  </si>
  <si>
    <t>給湯・温水暖房一体型　石油従来型給湯温水暖房機</t>
  </si>
  <si>
    <t>給湯・温水暖房一体型　石油潜熱回収型給湯温水暖房機</t>
    <rPh sb="24" eb="25">
      <t>キ</t>
    </rPh>
    <phoneticPr fontId="1"/>
  </si>
  <si>
    <t>給湯・温水暖房一体型　電気ヒーター給湯温水暖房機</t>
  </si>
  <si>
    <t>その他の給湯設備機器（メーカー、品名・品番を連絡事項に記入）</t>
    <rPh sb="16" eb="18">
      <t>ヒンメイ</t>
    </rPh>
    <rPh sb="19" eb="21">
      <t>ヒンバン</t>
    </rPh>
    <rPh sb="22" eb="24">
      <t>レンラク</t>
    </rPh>
    <rPh sb="24" eb="26">
      <t>ジコウ</t>
    </rPh>
    <rPh sb="27" eb="29">
      <t>キニュウ</t>
    </rPh>
    <phoneticPr fontId="1"/>
  </si>
  <si>
    <t>太陽熱給湯設備は使用しない</t>
    <rPh sb="0" eb="3">
      <t>タイヨウネツ</t>
    </rPh>
    <rPh sb="3" eb="5">
      <t>キュウトウ</t>
    </rPh>
    <rPh sb="5" eb="7">
      <t>セツビ</t>
    </rPh>
    <rPh sb="8" eb="10">
      <t>シヨウ</t>
    </rPh>
    <phoneticPr fontId="1"/>
  </si>
  <si>
    <t>太陽熱温水器を使用する(直接、水を暖める方式)</t>
    <rPh sb="0" eb="2">
      <t>タイヨウ</t>
    </rPh>
    <rPh sb="2" eb="3">
      <t>ネツ</t>
    </rPh>
    <rPh sb="3" eb="6">
      <t>オンスイキ</t>
    </rPh>
    <rPh sb="7" eb="9">
      <t>シヨウ</t>
    </rPh>
    <rPh sb="12" eb="14">
      <t>チョクセツ</t>
    </rPh>
    <rPh sb="15" eb="16">
      <t>ミズ</t>
    </rPh>
    <rPh sb="17" eb="18">
      <t>アタタ</t>
    </rPh>
    <rPh sb="20" eb="22">
      <t>ホウシキ</t>
    </rPh>
    <phoneticPr fontId="1"/>
  </si>
  <si>
    <t>ソーラーシステムを使用する(蓄熱媒体により水を暖める方式)</t>
    <rPh sb="9" eb="11">
      <t>シヨウ</t>
    </rPh>
    <rPh sb="14" eb="16">
      <t>チクネツ</t>
    </rPh>
    <rPh sb="16" eb="18">
      <t>バイタイ</t>
    </rPh>
    <rPh sb="21" eb="22">
      <t>ミズ</t>
    </rPh>
    <rPh sb="23" eb="24">
      <t>アタタ</t>
    </rPh>
    <rPh sb="26" eb="28">
      <t>ホウシキ</t>
    </rPh>
    <phoneticPr fontId="1"/>
  </si>
  <si>
    <t>未　　定</t>
    <rPh sb="0" eb="1">
      <t>ミ</t>
    </rPh>
    <rPh sb="3" eb="4">
      <t>サダム</t>
    </rPh>
    <phoneticPr fontId="1"/>
  </si>
  <si>
    <t>給湯単機能</t>
  </si>
  <si>
    <t>ふろ給湯機（追焚なし）</t>
  </si>
  <si>
    <t>ふろ給湯機（追焚あり）</t>
  </si>
  <si>
    <t>ヘッダー方式（分岐後は全て13A以下）</t>
    <rPh sb="4" eb="6">
      <t>ホウシキ</t>
    </rPh>
    <rPh sb="7" eb="10">
      <t>ブンキゴ</t>
    </rPh>
    <rPh sb="11" eb="12">
      <t>スベ</t>
    </rPh>
    <rPh sb="16" eb="18">
      <t>イカ</t>
    </rPh>
    <phoneticPr fontId="1"/>
  </si>
  <si>
    <t>ヘッダー方式（分岐後のいずれかの配管が13Aより大きい）</t>
    <rPh sb="4" eb="6">
      <t>ホウシキ</t>
    </rPh>
    <rPh sb="16" eb="18">
      <t>ハイカン</t>
    </rPh>
    <rPh sb="24" eb="25">
      <t>オオ</t>
    </rPh>
    <phoneticPr fontId="1"/>
  </si>
  <si>
    <t>2バルブ式以外の水栓</t>
    <rPh sb="4" eb="5">
      <t>シキ</t>
    </rPh>
    <rPh sb="5" eb="7">
      <t>イガイ</t>
    </rPh>
    <rPh sb="8" eb="10">
      <t>スイセン</t>
    </rPh>
    <phoneticPr fontId="1"/>
  </si>
  <si>
    <t>高断熱浴槽を使用する</t>
    <rPh sb="0" eb="3">
      <t>コウダンネツ</t>
    </rPh>
    <rPh sb="3" eb="5">
      <t>ヨクソウ</t>
    </rPh>
    <rPh sb="6" eb="8">
      <t>シヨウ</t>
    </rPh>
    <phoneticPr fontId="1"/>
  </si>
  <si>
    <t>照明を設置しない</t>
    <rPh sb="0" eb="2">
      <t>ショウメイ</t>
    </rPh>
    <rPh sb="3" eb="5">
      <t>セッチ</t>
    </rPh>
    <phoneticPr fontId="1"/>
  </si>
  <si>
    <t>白熱灯の照明(調光機能あり)がある</t>
    <rPh sb="0" eb="2">
      <t>ハクネツ</t>
    </rPh>
    <rPh sb="2" eb="3">
      <t>トウ</t>
    </rPh>
    <rPh sb="4" eb="6">
      <t>ショウメイ</t>
    </rPh>
    <rPh sb="7" eb="9">
      <t>チョウコウ</t>
    </rPh>
    <rPh sb="9" eb="11">
      <t>キノウ</t>
    </rPh>
    <phoneticPr fontId="1"/>
  </si>
  <si>
    <t>白熱灯の照明(調光機能なし)がある</t>
    <rPh sb="0" eb="2">
      <t>ハクネツ</t>
    </rPh>
    <rPh sb="2" eb="3">
      <t>トウ</t>
    </rPh>
    <rPh sb="4" eb="6">
      <t>ショウメイ</t>
    </rPh>
    <rPh sb="7" eb="9">
      <t>チョウコウ</t>
    </rPh>
    <rPh sb="9" eb="11">
      <t>キノウ</t>
    </rPh>
    <phoneticPr fontId="1"/>
  </si>
  <si>
    <t>全て白熱灯以外で多灯分散式である</t>
    <rPh sb="0" eb="1">
      <t>スベ</t>
    </rPh>
    <rPh sb="2" eb="5">
      <t>ハクネツトウ</t>
    </rPh>
    <rPh sb="5" eb="7">
      <t>イガイ</t>
    </rPh>
    <rPh sb="8" eb="9">
      <t>タ</t>
    </rPh>
    <rPh sb="9" eb="10">
      <t>トウ</t>
    </rPh>
    <rPh sb="10" eb="12">
      <t>ブンサン</t>
    </rPh>
    <rPh sb="12" eb="13">
      <t>シキ</t>
    </rPh>
    <phoneticPr fontId="1"/>
  </si>
  <si>
    <t>全て白熱灯以外で多灯分散式、調光機能がある</t>
    <rPh sb="0" eb="1">
      <t>スベ</t>
    </rPh>
    <rPh sb="2" eb="5">
      <t>ハクネツトウ</t>
    </rPh>
    <rPh sb="5" eb="7">
      <t>イガイ</t>
    </rPh>
    <rPh sb="8" eb="9">
      <t>タ</t>
    </rPh>
    <rPh sb="9" eb="10">
      <t>トウ</t>
    </rPh>
    <rPh sb="10" eb="12">
      <t>ブンサン</t>
    </rPh>
    <rPh sb="12" eb="13">
      <t>シキ</t>
    </rPh>
    <rPh sb="14" eb="15">
      <t>チョウ</t>
    </rPh>
    <rPh sb="15" eb="16">
      <t>ヒカリ</t>
    </rPh>
    <rPh sb="16" eb="18">
      <t>キノウ</t>
    </rPh>
    <phoneticPr fontId="1"/>
  </si>
  <si>
    <t>全て白熱灯以外で調光機能がある</t>
    <rPh sb="0" eb="1">
      <t>スベ</t>
    </rPh>
    <rPh sb="2" eb="5">
      <t>ハクネツトウ</t>
    </rPh>
    <rPh sb="5" eb="7">
      <t>イガイ</t>
    </rPh>
    <rPh sb="8" eb="9">
      <t>チョウ</t>
    </rPh>
    <rPh sb="9" eb="10">
      <t>ヒカリ</t>
    </rPh>
    <rPh sb="10" eb="12">
      <t>キノウ</t>
    </rPh>
    <phoneticPr fontId="1"/>
  </si>
  <si>
    <t>全て白熱灯以外である</t>
    <rPh sb="0" eb="1">
      <t>スベ</t>
    </rPh>
    <rPh sb="2" eb="5">
      <t>ハクネツトウ</t>
    </rPh>
    <rPh sb="5" eb="7">
      <t>イガイ</t>
    </rPh>
    <phoneticPr fontId="1"/>
  </si>
  <si>
    <t>全てLEDで多灯分散式、調光機能がある</t>
    <rPh sb="0" eb="1">
      <t>スベ</t>
    </rPh>
    <rPh sb="6" eb="7">
      <t>タ</t>
    </rPh>
    <rPh sb="7" eb="8">
      <t>トウ</t>
    </rPh>
    <rPh sb="8" eb="10">
      <t>ブンサン</t>
    </rPh>
    <rPh sb="10" eb="11">
      <t>シキ</t>
    </rPh>
    <rPh sb="12" eb="13">
      <t>チョウ</t>
    </rPh>
    <rPh sb="13" eb="14">
      <t>ヒカリ</t>
    </rPh>
    <rPh sb="14" eb="16">
      <t>キノウ</t>
    </rPh>
    <phoneticPr fontId="1"/>
  </si>
  <si>
    <t>全てLEDで調光機能がある</t>
    <rPh sb="0" eb="1">
      <t>スベ</t>
    </rPh>
    <rPh sb="6" eb="7">
      <t>チョウ</t>
    </rPh>
    <rPh sb="7" eb="8">
      <t>ヒカリ</t>
    </rPh>
    <rPh sb="8" eb="10">
      <t>キノウ</t>
    </rPh>
    <phoneticPr fontId="1"/>
  </si>
  <si>
    <t>全てLED(調光機能なし)である</t>
    <rPh sb="0" eb="1">
      <t>スベ</t>
    </rPh>
    <rPh sb="6" eb="8">
      <t>チョウコウ</t>
    </rPh>
    <rPh sb="8" eb="10">
      <t>キノウ</t>
    </rPh>
    <phoneticPr fontId="1"/>
  </si>
  <si>
    <t>白熱灯の照明(人感センサーあり)がある</t>
    <rPh sb="0" eb="2">
      <t>ハクネツ</t>
    </rPh>
    <rPh sb="2" eb="3">
      <t>トウ</t>
    </rPh>
    <rPh sb="4" eb="6">
      <t>ショウメイ</t>
    </rPh>
    <rPh sb="7" eb="9">
      <t>ジンカン</t>
    </rPh>
    <phoneticPr fontId="1"/>
  </si>
  <si>
    <t>白熱灯の照明(人感センサーなし)がある</t>
    <rPh sb="0" eb="2">
      <t>ハクネツ</t>
    </rPh>
    <rPh sb="2" eb="3">
      <t>トウ</t>
    </rPh>
    <rPh sb="4" eb="6">
      <t>ショウメイ</t>
    </rPh>
    <rPh sb="7" eb="9">
      <t>ジンカン</t>
    </rPh>
    <phoneticPr fontId="1"/>
  </si>
  <si>
    <t>全て白熱灯以外で人感センサーがある</t>
    <rPh sb="0" eb="1">
      <t>スベ</t>
    </rPh>
    <rPh sb="2" eb="5">
      <t>ハクネツトウ</t>
    </rPh>
    <rPh sb="5" eb="7">
      <t>イガイ</t>
    </rPh>
    <rPh sb="8" eb="10">
      <t>ジンカン</t>
    </rPh>
    <phoneticPr fontId="1"/>
  </si>
  <si>
    <t>全てLEDで人感センサーがある</t>
    <rPh sb="0" eb="1">
      <t>スベ</t>
    </rPh>
    <rPh sb="6" eb="8">
      <t>ジンカン</t>
    </rPh>
    <phoneticPr fontId="1"/>
  </si>
  <si>
    <t>全てLED(人感センサーなし)である</t>
    <rPh sb="0" eb="1">
      <t>スベ</t>
    </rPh>
    <rPh sb="6" eb="8">
      <t>ジンカン</t>
    </rPh>
    <phoneticPr fontId="1"/>
  </si>
  <si>
    <t>発電設備なし</t>
    <rPh sb="0" eb="2">
      <t>ハツデン</t>
    </rPh>
    <rPh sb="2" eb="4">
      <t>セツビ</t>
    </rPh>
    <phoneticPr fontId="1"/>
  </si>
  <si>
    <t>太陽光発電システム</t>
    <rPh sb="0" eb="3">
      <t>タイヨウコウ</t>
    </rPh>
    <rPh sb="3" eb="5">
      <t>ハツデン</t>
    </rPh>
    <phoneticPr fontId="1"/>
  </si>
  <si>
    <t>コージェネレーション</t>
  </si>
  <si>
    <t>洗面水栓部分　選択肢修正しました</t>
    <rPh sb="0" eb="4">
      <t>センメンスイセン</t>
    </rPh>
    <rPh sb="4" eb="6">
      <t>ブブン</t>
    </rPh>
    <rPh sb="7" eb="10">
      <t>センタクシ</t>
    </rPh>
    <rPh sb="10" eb="12">
      <t>シュウセイ</t>
    </rPh>
    <phoneticPr fontId="4"/>
  </si>
  <si>
    <t>給湯　選択肢修正、評価有無の欄を追加</t>
    <rPh sb="0" eb="2">
      <t>キュウトウ</t>
    </rPh>
    <rPh sb="3" eb="6">
      <t>センタクシ</t>
    </rPh>
    <rPh sb="6" eb="8">
      <t>シュウセイ</t>
    </rPh>
    <rPh sb="9" eb="11">
      <t>ヒョウカ</t>
    </rPh>
    <rPh sb="11" eb="13">
      <t>ウム</t>
    </rPh>
    <rPh sb="14" eb="15">
      <t>ラン</t>
    </rPh>
    <rPh sb="16" eb="18">
      <t>ツイカ</t>
    </rPh>
    <phoneticPr fontId="4"/>
  </si>
  <si>
    <t>題名変更（エクセルのデータ名も合わせて変更）</t>
    <rPh sb="0" eb="2">
      <t>ダイメイ</t>
    </rPh>
    <rPh sb="2" eb="4">
      <t>ヘンコウ</t>
    </rPh>
    <rPh sb="13" eb="14">
      <t>メイ</t>
    </rPh>
    <rPh sb="15" eb="16">
      <t>ア</t>
    </rPh>
    <rPh sb="19" eb="21">
      <t>ヘンコウ</t>
    </rPh>
    <phoneticPr fontId="4"/>
  </si>
  <si>
    <t>全シート</t>
    <rPh sb="0" eb="1">
      <t>ゼン</t>
    </rPh>
    <phoneticPr fontId="4"/>
  </si>
  <si>
    <t>セル・シートのロック、パスワードの設定</t>
    <rPh sb="17" eb="19">
      <t>セッテイ</t>
    </rPh>
    <phoneticPr fontId="4"/>
  </si>
  <si>
    <t>リンクエラーの解消</t>
    <rPh sb="7" eb="9">
      <t>カイショウ</t>
    </rPh>
    <phoneticPr fontId="4"/>
  </si>
  <si>
    <t>日付のプルダウンを入力方式へ変更</t>
    <rPh sb="0" eb="2">
      <t>ヒヅケ</t>
    </rPh>
    <rPh sb="9" eb="11">
      <t>ニュウリョク</t>
    </rPh>
    <rPh sb="11" eb="13">
      <t>ホウシキ</t>
    </rPh>
    <rPh sb="14" eb="16">
      <t>ヘンコウ</t>
    </rPh>
    <phoneticPr fontId="4"/>
  </si>
  <si>
    <t>地域区分に8地域を追加</t>
    <rPh sb="0" eb="4">
      <t>チイキクブン</t>
    </rPh>
    <rPh sb="6" eb="8">
      <t>チイキ</t>
    </rPh>
    <rPh sb="9" eb="11">
      <t>ツイカ</t>
    </rPh>
    <phoneticPr fontId="4"/>
  </si>
  <si>
    <t>シート③</t>
  </si>
  <si>
    <t>照明LED・シャワー部分修正しました</t>
  </si>
  <si>
    <t>文言修正・追記</t>
  </si>
  <si>
    <t>シート①</t>
  </si>
  <si>
    <t>✓</t>
    <phoneticPr fontId="2"/>
  </si>
  <si>
    <t>－</t>
    <phoneticPr fontId="2"/>
  </si>
  <si>
    <t>外皮計算のみ</t>
    <rPh sb="0" eb="4">
      <t>ガイヒケイサン</t>
    </rPh>
    <phoneticPr fontId="2"/>
  </si>
  <si>
    <t>省エネ性能報告書（外皮計算書＋一次消費エネルギー）</t>
  </si>
  <si>
    <t>日射熱取得率</t>
    <rPh sb="0" eb="2">
      <t>ニッシャ</t>
    </rPh>
    <rPh sb="2" eb="3">
      <t>ネツ</t>
    </rPh>
    <rPh sb="3" eb="6">
      <t>シュトクリツ</t>
    </rPh>
    <phoneticPr fontId="1"/>
  </si>
  <si>
    <t>基礎断熱</t>
    <rPh sb="0" eb="4">
      <t>キソダンネツ</t>
    </rPh>
    <phoneticPr fontId="2"/>
  </si>
  <si>
    <t>その他</t>
    <rPh sb="2" eb="3">
      <t>タ</t>
    </rPh>
    <phoneticPr fontId="2"/>
  </si>
  <si>
    <t>　・メーカー名、商品名は未定でも構いません。構造、熱貫流率、ガラスの種類、空気層、日射熱取得率は確定させてください。</t>
    <rPh sb="6" eb="7">
      <t>メイ</t>
    </rPh>
    <rPh sb="8" eb="11">
      <t>ショウヒンメイ</t>
    </rPh>
    <rPh sb="12" eb="14">
      <t>ミテイ</t>
    </rPh>
    <rPh sb="16" eb="17">
      <t>カマ</t>
    </rPh>
    <rPh sb="22" eb="24">
      <t>コウゾウ</t>
    </rPh>
    <rPh sb="25" eb="26">
      <t>ネツ</t>
    </rPh>
    <rPh sb="26" eb="28">
      <t>カンリュウ</t>
    </rPh>
    <rPh sb="28" eb="29">
      <t>リツ</t>
    </rPh>
    <rPh sb="34" eb="36">
      <t>シュルイ</t>
    </rPh>
    <rPh sb="37" eb="39">
      <t>クウキ</t>
    </rPh>
    <rPh sb="39" eb="40">
      <t>ソウ</t>
    </rPh>
    <rPh sb="41" eb="43">
      <t>ニッシャ</t>
    </rPh>
    <rPh sb="43" eb="44">
      <t>ネツ</t>
    </rPh>
    <rPh sb="44" eb="47">
      <t>シュトクリツ</t>
    </rPh>
    <rPh sb="46" eb="47">
      <t>リツ</t>
    </rPh>
    <rPh sb="48" eb="50">
      <t>カクテイ</t>
    </rPh>
    <phoneticPr fontId="1"/>
  </si>
  <si>
    <t>木造軸組</t>
    <rPh sb="0" eb="4">
      <t>モクゾウジクグ</t>
    </rPh>
    <phoneticPr fontId="2"/>
  </si>
  <si>
    <t>木造2×4</t>
    <rPh sb="0" eb="2">
      <t>モクゾウ</t>
    </rPh>
    <phoneticPr fontId="2"/>
  </si>
  <si>
    <t>給湯・温水暖房一体型　電気ヒートポンプ・ガス併用型給湯温水暖房機（暖房部：電気ヒートポンプ・ガス｜給湯部：ガス）</t>
    <rPh sb="33" eb="36">
      <t>ダンボウブ</t>
    </rPh>
    <rPh sb="37" eb="39">
      <t>デンキ</t>
    </rPh>
    <rPh sb="49" eb="52">
      <t>キュウトウブ</t>
    </rPh>
    <phoneticPr fontId="2"/>
  </si>
  <si>
    <t>給湯・温水暖房一体型　電気ヒートポンプ・ガス併用型給湯温水暖房機（暖房部：電気ヒートポンプ・ガス｜給湯部：電気ヒートポンプ・ガス）</t>
    <rPh sb="33" eb="36">
      <t>ダンボウブ</t>
    </rPh>
    <rPh sb="37" eb="39">
      <t>デンキ</t>
    </rPh>
    <rPh sb="49" eb="52">
      <t>キュウトウブ</t>
    </rPh>
    <phoneticPr fontId="2"/>
  </si>
  <si>
    <t>給湯・温水暖房一体型　電気ヒートポンプ・ガス併用型給湯温水暖房機（暖房部：ガス｜給湯部：電気ヒートポンプ・ガス）</t>
    <rPh sb="33" eb="36">
      <t>ダンボウブ</t>
    </rPh>
    <rPh sb="40" eb="43">
      <t>キュウトウブ</t>
    </rPh>
    <phoneticPr fontId="2"/>
  </si>
  <si>
    <t>コージェネレーションを使用</t>
    <phoneticPr fontId="1"/>
  </si>
  <si>
    <t>給湯専用　ガス従来型給湯機</t>
    <rPh sb="0" eb="2">
      <t>キュウトウ</t>
    </rPh>
    <rPh sb="2" eb="4">
      <t>センヨウ</t>
    </rPh>
    <rPh sb="7" eb="10">
      <t>ジュウライガタ</t>
    </rPh>
    <rPh sb="10" eb="12">
      <t>キュウトウ</t>
    </rPh>
    <rPh sb="12" eb="13">
      <t>キ</t>
    </rPh>
    <phoneticPr fontId="1"/>
  </si>
  <si>
    <t>給湯専用　ガス潜熱回収給湯機</t>
    <rPh sb="0" eb="2">
      <t>キュウトウ</t>
    </rPh>
    <rPh sb="2" eb="4">
      <t>センヨウ</t>
    </rPh>
    <rPh sb="7" eb="9">
      <t>センネツ</t>
    </rPh>
    <rPh sb="9" eb="11">
      <t>カイシュウ</t>
    </rPh>
    <rPh sb="11" eb="13">
      <t>キュウトウ</t>
    </rPh>
    <rPh sb="13" eb="14">
      <t>キ</t>
    </rPh>
    <phoneticPr fontId="1"/>
  </si>
  <si>
    <t>給湯専用　石油従来型給湯機</t>
    <rPh sb="0" eb="2">
      <t>キュウトウ</t>
    </rPh>
    <rPh sb="2" eb="4">
      <t>センヨウ</t>
    </rPh>
    <rPh sb="5" eb="7">
      <t>セキユ</t>
    </rPh>
    <rPh sb="7" eb="10">
      <t>ジュウライガタ</t>
    </rPh>
    <rPh sb="10" eb="12">
      <t>キュウトウ</t>
    </rPh>
    <rPh sb="12" eb="13">
      <t>キ</t>
    </rPh>
    <phoneticPr fontId="1"/>
  </si>
  <si>
    <t>給湯専用　石油潜熱回収湯機</t>
    <rPh sb="0" eb="2">
      <t>キュウトウ</t>
    </rPh>
    <rPh sb="2" eb="4">
      <t>センヨウ</t>
    </rPh>
    <rPh sb="5" eb="7">
      <t>セキユ</t>
    </rPh>
    <rPh sb="7" eb="9">
      <t>センネツ</t>
    </rPh>
    <rPh sb="9" eb="11">
      <t>カイシュウ</t>
    </rPh>
    <rPh sb="11" eb="12">
      <t>ユ</t>
    </rPh>
    <rPh sb="12" eb="13">
      <t>キ</t>
    </rPh>
    <phoneticPr fontId="1"/>
  </si>
  <si>
    <t>給湯専用　電気ヒートポンプ給湯機(CO2冷媒)</t>
    <rPh sb="0" eb="2">
      <t>キュウトウ</t>
    </rPh>
    <rPh sb="2" eb="4">
      <t>センヨウ</t>
    </rPh>
    <rPh sb="5" eb="7">
      <t>デンキ</t>
    </rPh>
    <rPh sb="13" eb="15">
      <t>キュウトウ</t>
    </rPh>
    <rPh sb="15" eb="16">
      <t>キ</t>
    </rPh>
    <phoneticPr fontId="1"/>
  </si>
  <si>
    <t>給湯専用　電気ヒートポンプ・ガス瞬間式併用型給湯機</t>
    <rPh sb="0" eb="2">
      <t>キュウトウ</t>
    </rPh>
    <rPh sb="2" eb="4">
      <t>センヨウ</t>
    </rPh>
    <rPh sb="5" eb="7">
      <t>デンキ</t>
    </rPh>
    <rPh sb="16" eb="18">
      <t>シュンカン</t>
    </rPh>
    <rPh sb="18" eb="19">
      <t>シキ</t>
    </rPh>
    <rPh sb="19" eb="22">
      <t>ヘイヨウガタ</t>
    </rPh>
    <rPh sb="22" eb="24">
      <t>キュウトウ</t>
    </rPh>
    <rPh sb="24" eb="25">
      <t>キ</t>
    </rPh>
    <phoneticPr fontId="1"/>
  </si>
  <si>
    <t>外壁</t>
  </si>
  <si>
    <t>屋根</t>
    <phoneticPr fontId="2"/>
  </si>
  <si>
    <t>基礎の立上り</t>
    <rPh sb="0" eb="2">
      <t>キソ</t>
    </rPh>
    <rPh sb="3" eb="5">
      <t>タチアガ</t>
    </rPh>
    <phoneticPr fontId="2"/>
  </si>
  <si>
    <t>一階の床下</t>
    <rPh sb="0" eb="2">
      <t>イッカイ</t>
    </rPh>
    <rPh sb="3" eb="4">
      <t>ユカ</t>
    </rPh>
    <rPh sb="4" eb="5">
      <t>シタ</t>
    </rPh>
    <phoneticPr fontId="2"/>
  </si>
  <si>
    <t>玄関の土間の立上り(外周)</t>
    <rPh sb="0" eb="2">
      <t>ゲンカン</t>
    </rPh>
    <rPh sb="3" eb="5">
      <t>ドマ</t>
    </rPh>
    <rPh sb="6" eb="8">
      <t>タチアガ</t>
    </rPh>
    <rPh sb="10" eb="12">
      <t>ガイシュウ</t>
    </rPh>
    <phoneticPr fontId="2"/>
  </si>
  <si>
    <t>玄関の土間の立上り(内側)</t>
    <rPh sb="0" eb="2">
      <t>ゲンカン</t>
    </rPh>
    <rPh sb="3" eb="5">
      <t>ドマ</t>
    </rPh>
    <rPh sb="6" eb="8">
      <t>タチアガ</t>
    </rPh>
    <rPh sb="10" eb="11">
      <t>ナイ</t>
    </rPh>
    <rPh sb="11" eb="12">
      <t>ガワ</t>
    </rPh>
    <phoneticPr fontId="2"/>
  </si>
  <si>
    <t>浴室の土間の立上り(外周)</t>
    <rPh sb="0" eb="2">
      <t>ヨクシツ</t>
    </rPh>
    <rPh sb="3" eb="5">
      <t>ドマ</t>
    </rPh>
    <rPh sb="6" eb="8">
      <t>タチアガ</t>
    </rPh>
    <rPh sb="10" eb="12">
      <t>ガイシュウ</t>
    </rPh>
    <phoneticPr fontId="2"/>
  </si>
  <si>
    <t>浴室の土間の立上り(内側)</t>
    <rPh sb="0" eb="2">
      <t>ヨクシツ</t>
    </rPh>
    <rPh sb="3" eb="5">
      <t>ドマ</t>
    </rPh>
    <rPh sb="6" eb="8">
      <t>タチアガ</t>
    </rPh>
    <rPh sb="10" eb="12">
      <t>ウチガワ</t>
    </rPh>
    <phoneticPr fontId="2"/>
  </si>
  <si>
    <t>勝手口土間の立上り(外周)</t>
    <rPh sb="0" eb="3">
      <t>カッテグチ</t>
    </rPh>
    <rPh sb="3" eb="5">
      <t>ドマ</t>
    </rPh>
    <rPh sb="6" eb="7">
      <t>タ</t>
    </rPh>
    <rPh sb="7" eb="8">
      <t>ア</t>
    </rPh>
    <rPh sb="10" eb="12">
      <t>ガイシュウ</t>
    </rPh>
    <phoneticPr fontId="2"/>
  </si>
  <si>
    <t>勝手口土間の立上り(内側)</t>
    <rPh sb="0" eb="3">
      <t>カッテグチ</t>
    </rPh>
    <rPh sb="3" eb="5">
      <t>ドマ</t>
    </rPh>
    <rPh sb="6" eb="7">
      <t>タ</t>
    </rPh>
    <rPh sb="7" eb="8">
      <t>ア</t>
    </rPh>
    <rPh sb="10" eb="12">
      <t>ウチガワ</t>
    </rPh>
    <phoneticPr fontId="2"/>
  </si>
  <si>
    <t>その他(             )</t>
  </si>
  <si>
    <t>外気に接する床下</t>
    <rPh sb="7" eb="8">
      <t>シタ</t>
    </rPh>
    <phoneticPr fontId="2"/>
  </si>
  <si>
    <t>シート①</t>
    <phoneticPr fontId="2"/>
  </si>
  <si>
    <t>建築構造をプルダウン式へ変更</t>
    <rPh sb="0" eb="4">
      <t>ケンチクコウゾウ</t>
    </rPh>
    <rPh sb="10" eb="11">
      <t>シキ</t>
    </rPh>
    <rPh sb="12" eb="14">
      <t>ヘンコウ</t>
    </rPh>
    <phoneticPr fontId="2"/>
  </si>
  <si>
    <t>床下断熱</t>
    <rPh sb="0" eb="2">
      <t>ユカシタ</t>
    </rPh>
    <rPh sb="2" eb="4">
      <t>ダンネツ</t>
    </rPh>
    <phoneticPr fontId="2"/>
  </si>
  <si>
    <t>基礎断熱を断熱方法へ変更（プラ基礎断熱は選択肢から外す）</t>
    <rPh sb="0" eb="4">
      <t>キソダンネツ</t>
    </rPh>
    <rPh sb="5" eb="7">
      <t>ダンネツ</t>
    </rPh>
    <rPh sb="7" eb="9">
      <t>ホウホウ</t>
    </rPh>
    <rPh sb="10" eb="12">
      <t>ヘンコウ</t>
    </rPh>
    <rPh sb="15" eb="17">
      <t>キソ</t>
    </rPh>
    <rPh sb="17" eb="19">
      <t>ダンネツ</t>
    </rPh>
    <rPh sb="20" eb="23">
      <t>センタクシ</t>
    </rPh>
    <rPh sb="25" eb="26">
      <t>ハズ</t>
    </rPh>
    <phoneticPr fontId="2"/>
  </si>
  <si>
    <t>シート②</t>
    <phoneticPr fontId="2"/>
  </si>
  <si>
    <t>断熱材仕様の確認の部位を整理</t>
    <rPh sb="0" eb="3">
      <t>ダンネツザイ</t>
    </rPh>
    <rPh sb="3" eb="5">
      <t>シヨウ</t>
    </rPh>
    <rPh sb="6" eb="8">
      <t>カクニン</t>
    </rPh>
    <rPh sb="9" eb="11">
      <t>ブイ</t>
    </rPh>
    <rPh sb="12" eb="14">
      <t>セイリ</t>
    </rPh>
    <phoneticPr fontId="2"/>
  </si>
  <si>
    <t>　・各部位に異なる種類の断熱材を使用する場合は、「その他」の欄に記入してください。</t>
    <rPh sb="2" eb="5">
      <t>カクブイ</t>
    </rPh>
    <rPh sb="6" eb="7">
      <t>コト</t>
    </rPh>
    <rPh sb="9" eb="11">
      <t>シュルイ</t>
    </rPh>
    <rPh sb="12" eb="15">
      <t>ダンネツザイ</t>
    </rPh>
    <rPh sb="16" eb="18">
      <t>シヨウ</t>
    </rPh>
    <rPh sb="20" eb="22">
      <t>バアイ</t>
    </rPh>
    <rPh sb="27" eb="28">
      <t>タ</t>
    </rPh>
    <rPh sb="30" eb="31">
      <t>ラン</t>
    </rPh>
    <rPh sb="32" eb="34">
      <t>キニュウ</t>
    </rPh>
    <phoneticPr fontId="1"/>
  </si>
  <si>
    <t>下記3点を削除</t>
    <rPh sb="0" eb="2">
      <t>カキ</t>
    </rPh>
    <rPh sb="3" eb="4">
      <t>テン</t>
    </rPh>
    <rPh sb="5" eb="7">
      <t>サクジョ</t>
    </rPh>
    <phoneticPr fontId="2"/>
  </si>
  <si>
    <t>内張</t>
    <rPh sb="0" eb="2">
      <t>ウチバ</t>
    </rPh>
    <phoneticPr fontId="2"/>
  </si>
  <si>
    <t>外張</t>
    <rPh sb="0" eb="2">
      <t>ソトバ</t>
    </rPh>
    <phoneticPr fontId="1"/>
  </si>
  <si>
    <t>内張＋充填</t>
    <rPh sb="0" eb="2">
      <t>ウチハリ</t>
    </rPh>
    <rPh sb="3" eb="5">
      <t>ジュウテン</t>
    </rPh>
    <phoneticPr fontId="2"/>
  </si>
  <si>
    <t>下記2点を追記</t>
    <rPh sb="0" eb="2">
      <t>カキ</t>
    </rPh>
    <rPh sb="3" eb="4">
      <t>テン</t>
    </rPh>
    <rPh sb="5" eb="7">
      <t>ツイキ</t>
    </rPh>
    <phoneticPr fontId="2"/>
  </si>
  <si>
    <t>　・「雨戸付窓」にはシャッターも含みます。「一般窓」とは雨戸やシャツターが付属していない窓です。</t>
    <rPh sb="3" eb="5">
      <t>アマド</t>
    </rPh>
    <rPh sb="5" eb="6">
      <t>ツキ</t>
    </rPh>
    <rPh sb="6" eb="7">
      <t>マド</t>
    </rPh>
    <rPh sb="16" eb="17">
      <t>フク</t>
    </rPh>
    <rPh sb="22" eb="24">
      <t>イッパン</t>
    </rPh>
    <rPh sb="24" eb="25">
      <t>マド</t>
    </rPh>
    <rPh sb="28" eb="30">
      <t>アマド</t>
    </rPh>
    <rPh sb="37" eb="39">
      <t>フゾク</t>
    </rPh>
    <rPh sb="44" eb="45">
      <t>マド</t>
    </rPh>
    <phoneticPr fontId="3"/>
  </si>
  <si>
    <t>変更前</t>
    <rPh sb="0" eb="3">
      <t>ヘンコウマエ</t>
    </rPh>
    <phoneticPr fontId="2"/>
  </si>
  <si>
    <t>変更後</t>
    <rPh sb="0" eb="3">
      <t>ヘンコウゴ</t>
    </rPh>
    <phoneticPr fontId="2"/>
  </si>
  <si>
    <t>　・「付属部材付窓」は雨戸・シャッター・障子・風除室等が付属する窓です。「一般窓」とは雨戸等が付属していない窓です。</t>
    <rPh sb="3" eb="7">
      <t>フゾクブザイ</t>
    </rPh>
    <rPh sb="7" eb="8">
      <t>ツキ</t>
    </rPh>
    <rPh sb="8" eb="9">
      <t>マド</t>
    </rPh>
    <rPh sb="11" eb="13">
      <t>アマド</t>
    </rPh>
    <rPh sb="20" eb="22">
      <t>ショウジ</t>
    </rPh>
    <rPh sb="23" eb="26">
      <t>フウジョシツ</t>
    </rPh>
    <rPh sb="26" eb="27">
      <t>ナド</t>
    </rPh>
    <rPh sb="28" eb="30">
      <t>フゾク</t>
    </rPh>
    <rPh sb="32" eb="33">
      <t>マド</t>
    </rPh>
    <rPh sb="37" eb="39">
      <t>イッパン</t>
    </rPh>
    <rPh sb="39" eb="40">
      <t>マド</t>
    </rPh>
    <rPh sb="43" eb="45">
      <t>アマド</t>
    </rPh>
    <rPh sb="45" eb="46">
      <t>ナド</t>
    </rPh>
    <rPh sb="47" eb="49">
      <t>フゾク</t>
    </rPh>
    <rPh sb="54" eb="55">
      <t>マド</t>
    </rPh>
    <phoneticPr fontId="1"/>
  </si>
  <si>
    <t>　　「付属部材付窓」を使用する場合は連絡事項欄に付属部材の種類を記入してください。</t>
    <rPh sb="24" eb="26">
      <t>フゾク</t>
    </rPh>
    <phoneticPr fontId="2"/>
  </si>
  <si>
    <t>断熱位置の選択肢を修正（外張、内張を追加)</t>
    <rPh sb="0" eb="4">
      <t>ダンネツイチ</t>
    </rPh>
    <rPh sb="5" eb="8">
      <t>センタクシ</t>
    </rPh>
    <rPh sb="9" eb="11">
      <t>シュウセイ</t>
    </rPh>
    <rPh sb="12" eb="14">
      <t>ソトハリ</t>
    </rPh>
    <rPh sb="15" eb="17">
      <t>ウチハリ</t>
    </rPh>
    <rPh sb="18" eb="20">
      <t>ツイカ</t>
    </rPh>
    <phoneticPr fontId="2"/>
  </si>
  <si>
    <t>雨戸付窓を付属部材付窓に変更(雨戸・シャッター・障子・風除室)</t>
    <rPh sb="0" eb="3">
      <t>アマドツ</t>
    </rPh>
    <rPh sb="3" eb="4">
      <t>マド</t>
    </rPh>
    <rPh sb="5" eb="9">
      <t>フゾクブザイ</t>
    </rPh>
    <rPh sb="9" eb="10">
      <t>ツ</t>
    </rPh>
    <rPh sb="10" eb="11">
      <t>マド</t>
    </rPh>
    <rPh sb="12" eb="14">
      <t>ヘンコウ</t>
    </rPh>
    <rPh sb="15" eb="17">
      <t>アマド</t>
    </rPh>
    <rPh sb="24" eb="26">
      <t>ショウジ</t>
    </rPh>
    <rPh sb="27" eb="30">
      <t>フウジョシツ</t>
    </rPh>
    <phoneticPr fontId="2"/>
  </si>
  <si>
    <t>シート③</t>
    <phoneticPr fontId="2"/>
  </si>
  <si>
    <t>給湯設備の選択肢を修正</t>
    <rPh sb="0" eb="4">
      <t>キュウトウセツビ</t>
    </rPh>
    <rPh sb="5" eb="8">
      <t>センタクシ</t>
    </rPh>
    <rPh sb="9" eb="11">
      <t>シュウセイ</t>
    </rPh>
    <phoneticPr fontId="2"/>
  </si>
  <si>
    <t>冷房設備・暖房設備の選択肢を修正※冷房・暖房で逆になっていました</t>
    <rPh sb="0" eb="4">
      <t>レイボウセツビ</t>
    </rPh>
    <rPh sb="5" eb="7">
      <t>ダンボウ</t>
    </rPh>
    <rPh sb="7" eb="9">
      <t>セツビ</t>
    </rPh>
    <rPh sb="10" eb="13">
      <t>センタクシ</t>
    </rPh>
    <rPh sb="14" eb="16">
      <t>シュウセイ</t>
    </rPh>
    <rPh sb="17" eb="19">
      <t>レイボウ</t>
    </rPh>
    <rPh sb="20" eb="22">
      <t>ダンボウ</t>
    </rPh>
    <rPh sb="23" eb="24">
      <t>ギャク</t>
    </rPh>
    <phoneticPr fontId="2"/>
  </si>
  <si>
    <t>　・外張＋充填、内張＋充填断熱を行う場合、使用する全ての断熱材仕様をそれぞれ記入してください。</t>
    <rPh sb="2" eb="4">
      <t>ソトバ</t>
    </rPh>
    <rPh sb="5" eb="7">
      <t>ジュウテン</t>
    </rPh>
    <rPh sb="8" eb="10">
      <t>ウチハリ</t>
    </rPh>
    <rPh sb="11" eb="13">
      <t>ジュウテン</t>
    </rPh>
    <rPh sb="13" eb="15">
      <t>ダンネツ</t>
    </rPh>
    <rPh sb="16" eb="17">
      <t>オコナ</t>
    </rPh>
    <rPh sb="18" eb="20">
      <t>バアイ</t>
    </rPh>
    <rPh sb="21" eb="23">
      <t>シヨウ</t>
    </rPh>
    <rPh sb="25" eb="26">
      <t>スベ</t>
    </rPh>
    <rPh sb="28" eb="30">
      <t>ダンネツ</t>
    </rPh>
    <rPh sb="30" eb="31">
      <t>ザイ</t>
    </rPh>
    <rPh sb="31" eb="33">
      <t>シヨウ</t>
    </rPh>
    <rPh sb="38" eb="40">
      <t>キニュウ</t>
    </rPh>
    <phoneticPr fontId="2"/>
  </si>
  <si>
    <t>　・外張＋充填、内張＋充填断熱を行う場合、使用する全ての断熱材仕様をそれぞれ記入してください。</t>
    <phoneticPr fontId="2"/>
  </si>
  <si>
    <t>　・メーカー名、商品名は未定でも構いません。断熱材種類と厚みを確定させ、記入してください。</t>
    <phoneticPr fontId="2"/>
  </si>
  <si>
    <t>「依頼先の情報」削除</t>
    <rPh sb="8" eb="10">
      <t>サクジョ</t>
    </rPh>
    <phoneticPr fontId="2"/>
  </si>
  <si>
    <t>エアサイクル専用部材以外の」文言削除</t>
    <rPh sb="14" eb="18">
      <t>モンゴンサクジョ</t>
    </rPh>
    <phoneticPr fontId="2"/>
  </si>
  <si>
    <t>発電設備の確認の種別欄　水色→薄黄に</t>
    <rPh sb="12" eb="14">
      <t>ミズイロ</t>
    </rPh>
    <rPh sb="15" eb="16">
      <t>ウスキ</t>
    </rPh>
    <rPh sb="16" eb="17">
      <t>キ</t>
    </rPh>
    <phoneticPr fontId="2"/>
  </si>
  <si>
    <t>ロックが掛かっていたため解除</t>
    <rPh sb="4" eb="5">
      <t>カ</t>
    </rPh>
    <rPh sb="12" eb="14">
      <t>カイジョ</t>
    </rPh>
    <phoneticPr fontId="2"/>
  </si>
  <si>
    <t>(定数)</t>
    <rPh sb="1" eb="3">
      <t>テイスウ</t>
    </rPh>
    <phoneticPr fontId="1"/>
  </si>
  <si>
    <t>設備のメーカー/品番</t>
    <rPh sb="0" eb="2">
      <t>セツビ</t>
    </rPh>
    <rPh sb="8" eb="10">
      <t>ヒンバン</t>
    </rPh>
    <phoneticPr fontId="2"/>
  </si>
  <si>
    <t>選択してください</t>
    <rPh sb="0" eb="2">
      <t>センタク</t>
    </rPh>
    <phoneticPr fontId="2"/>
  </si>
  <si>
    <t>換気設備の品番記入欄作成</t>
    <rPh sb="0" eb="4">
      <t>カンキセツビ</t>
    </rPh>
    <rPh sb="5" eb="7">
      <t>ヒンバン</t>
    </rPh>
    <rPh sb="7" eb="10">
      <t>キニュウラン</t>
    </rPh>
    <rPh sb="10" eb="12">
      <t>サクセイ</t>
    </rPh>
    <phoneticPr fontId="2"/>
  </si>
  <si>
    <t>給湯設備の2台目欄削除→品番記入欄作成</t>
    <rPh sb="0" eb="4">
      <t>キュウトウセツビ</t>
    </rPh>
    <rPh sb="6" eb="8">
      <t>ダイメ</t>
    </rPh>
    <rPh sb="8" eb="9">
      <t>ラン</t>
    </rPh>
    <rPh sb="9" eb="11">
      <t>サクジョ</t>
    </rPh>
    <rPh sb="12" eb="14">
      <t>ヒンバン</t>
    </rPh>
    <rPh sb="14" eb="17">
      <t>キニュウラン</t>
    </rPh>
    <rPh sb="17" eb="19">
      <t>サクセイ</t>
    </rPh>
    <phoneticPr fontId="2"/>
  </si>
  <si>
    <t>水道設備の品番記入欄作成</t>
    <rPh sb="0" eb="4">
      <t>スイドウセツビ</t>
    </rPh>
    <rPh sb="5" eb="12">
      <t>ヒンバンキニュウランサクセイ</t>
    </rPh>
    <phoneticPr fontId="2"/>
  </si>
  <si>
    <r>
      <rPr>
        <b/>
        <sz val="9"/>
        <color theme="1"/>
        <rFont val="Meiryo UI"/>
        <family val="3"/>
        <charset val="128"/>
      </rPr>
      <t>連絡事項</t>
    </r>
    <r>
      <rPr>
        <sz val="8"/>
        <color rgb="FF000000"/>
        <rFont val="メイリオ"/>
        <family val="3"/>
        <charset val="128"/>
      </rPr>
      <t>(前記で選択、記入できないことなど自由に書いてください)</t>
    </r>
    <rPh sb="0" eb="2">
      <t>レンラク</t>
    </rPh>
    <rPh sb="2" eb="4">
      <t>ジコウ</t>
    </rPh>
    <rPh sb="5" eb="7">
      <t>ゼンキ</t>
    </rPh>
    <rPh sb="8" eb="10">
      <t>センタク</t>
    </rPh>
    <rPh sb="11" eb="13">
      <t>キニュウ</t>
    </rPh>
    <rPh sb="21" eb="23">
      <t>ジユウ</t>
    </rPh>
    <rPh sb="24" eb="25">
      <t>カ</t>
    </rPh>
    <phoneticPr fontId="1"/>
  </si>
  <si>
    <t>暖房方式</t>
    <rPh sb="0" eb="4">
      <t>ダンボウホウシキ</t>
    </rPh>
    <phoneticPr fontId="2"/>
  </si>
  <si>
    <t>冷房方式</t>
    <rPh sb="0" eb="4">
      <t>レイボウホウシキ</t>
    </rPh>
    <phoneticPr fontId="2"/>
  </si>
  <si>
    <t>居室のみを暖房する</t>
    <rPh sb="0" eb="2">
      <t>キョシツ</t>
    </rPh>
    <rPh sb="5" eb="7">
      <t>ダンボウ</t>
    </rPh>
    <phoneticPr fontId="2"/>
  </si>
  <si>
    <t>住戸全体を暖房する</t>
    <rPh sb="0" eb="4">
      <t>ジュウコゼンタイ</t>
    </rPh>
    <rPh sb="5" eb="7">
      <t>ダンボウ</t>
    </rPh>
    <phoneticPr fontId="2"/>
  </si>
  <si>
    <t>設置しない</t>
    <rPh sb="0" eb="2">
      <t>セッチ</t>
    </rPh>
    <phoneticPr fontId="2"/>
  </si>
  <si>
    <t>居室のみを冷房する</t>
    <rPh sb="0" eb="2">
      <t>キョシツ</t>
    </rPh>
    <rPh sb="5" eb="7">
      <t>レイボウ</t>
    </rPh>
    <phoneticPr fontId="2"/>
  </si>
  <si>
    <t>住戸全体を冷房する</t>
    <rPh sb="0" eb="4">
      <t>ジュウコゼンタイ</t>
    </rPh>
    <rPh sb="5" eb="7">
      <t>レイボウ</t>
    </rPh>
    <phoneticPr fontId="2"/>
  </si>
  <si>
    <t>2バルブ式以外の水栓で節湯A1</t>
    <rPh sb="4" eb="5">
      <t>シキ</t>
    </rPh>
    <rPh sb="5" eb="7">
      <t>イガイ</t>
    </rPh>
    <rPh sb="8" eb="10">
      <t>スイセン</t>
    </rPh>
    <rPh sb="11" eb="13">
      <t>セツユ</t>
    </rPh>
    <phoneticPr fontId="1"/>
  </si>
  <si>
    <t>2バルブ式以外の水栓で節湯C1</t>
    <rPh sb="4" eb="5">
      <t>シキ</t>
    </rPh>
    <rPh sb="5" eb="7">
      <t>イガイ</t>
    </rPh>
    <rPh sb="8" eb="10">
      <t>スイセン</t>
    </rPh>
    <rPh sb="11" eb="12">
      <t>セツ</t>
    </rPh>
    <rPh sb="12" eb="13">
      <t>ユ</t>
    </rPh>
    <phoneticPr fontId="1"/>
  </si>
  <si>
    <t>2バルブ式以外の水栓で節湯A1と節湯C1</t>
    <rPh sb="4" eb="5">
      <t>シキ</t>
    </rPh>
    <rPh sb="5" eb="7">
      <t>イガイ</t>
    </rPh>
    <rPh sb="8" eb="10">
      <t>スイセン</t>
    </rPh>
    <rPh sb="11" eb="12">
      <t>セツ</t>
    </rPh>
    <rPh sb="12" eb="13">
      <t>ユ</t>
    </rPh>
    <phoneticPr fontId="1"/>
  </si>
  <si>
    <t>2バルブ式以外の水栓で節湯A1</t>
    <rPh sb="4" eb="5">
      <t>シキ</t>
    </rPh>
    <rPh sb="5" eb="7">
      <t>イガイ</t>
    </rPh>
    <rPh sb="8" eb="10">
      <t>スイセン</t>
    </rPh>
    <rPh sb="11" eb="12">
      <t>セツ</t>
    </rPh>
    <rPh sb="12" eb="13">
      <t>ユ</t>
    </rPh>
    <phoneticPr fontId="1"/>
  </si>
  <si>
    <t>2バルブ式以外の水栓で節湯B1</t>
    <rPh sb="4" eb="5">
      <t>シキ</t>
    </rPh>
    <rPh sb="5" eb="7">
      <t>イガイ</t>
    </rPh>
    <rPh sb="8" eb="10">
      <t>スイセン</t>
    </rPh>
    <phoneticPr fontId="1"/>
  </si>
  <si>
    <t>2バルブ式以外の水栓で節湯A1と節湯B1</t>
    <rPh sb="4" eb="5">
      <t>シキ</t>
    </rPh>
    <rPh sb="5" eb="7">
      <t>イガイ</t>
    </rPh>
    <rPh sb="8" eb="10">
      <t>スイセン</t>
    </rPh>
    <rPh sb="11" eb="12">
      <t>セツ</t>
    </rPh>
    <rPh sb="12" eb="13">
      <t>ユ</t>
    </rPh>
    <phoneticPr fontId="1"/>
  </si>
  <si>
    <t>2バルブ式以外の水栓で節湯C1</t>
    <rPh sb="4" eb="5">
      <t>シキ</t>
    </rPh>
    <rPh sb="5" eb="7">
      <t>イガイ</t>
    </rPh>
    <rPh sb="8" eb="10">
      <t>スイセン</t>
    </rPh>
    <rPh sb="11" eb="13">
      <t>セツユ</t>
    </rPh>
    <phoneticPr fontId="1"/>
  </si>
  <si>
    <t>有</t>
    <rPh sb="0" eb="1">
      <t>アリ</t>
    </rPh>
    <phoneticPr fontId="1"/>
  </si>
  <si>
    <t>無</t>
    <rPh sb="0" eb="1">
      <t>ナ</t>
    </rPh>
    <phoneticPr fontId="2"/>
  </si>
  <si>
    <t>有/無</t>
    <rPh sb="0" eb="1">
      <t>アリ</t>
    </rPh>
    <rPh sb="2" eb="3">
      <t>ム</t>
    </rPh>
    <phoneticPr fontId="1"/>
  </si>
  <si>
    <t>冷暖房設備(全体/居室のみ)項目追加</t>
    <rPh sb="0" eb="5">
      <t>レイダンボウセツビ</t>
    </rPh>
    <rPh sb="6" eb="8">
      <t>ゼンタイ</t>
    </rPh>
    <rPh sb="9" eb="11">
      <t>キョシツ</t>
    </rPh>
    <rPh sb="14" eb="16">
      <t>コウモク</t>
    </rPh>
    <rPh sb="16" eb="18">
      <t>ツイカ</t>
    </rPh>
    <phoneticPr fontId="2"/>
  </si>
  <si>
    <t>節湯A1/B1/C1の項目追記</t>
    <rPh sb="0" eb="1">
      <t>セツ</t>
    </rPh>
    <rPh sb="1" eb="2">
      <t>ユ</t>
    </rPh>
    <rPh sb="11" eb="13">
      <t>コウモク</t>
    </rPh>
    <rPh sb="13" eb="15">
      <t>ツイキ</t>
    </rPh>
    <phoneticPr fontId="2"/>
  </si>
  <si>
    <t>文字サイズ変更</t>
    <rPh sb="0" eb="2">
      <t>モジ</t>
    </rPh>
    <rPh sb="5" eb="7">
      <t>ヘンコウ</t>
    </rPh>
    <phoneticPr fontId="2"/>
  </si>
  <si>
    <t>右上段に物件名称追記</t>
    <rPh sb="0" eb="1">
      <t>ミギ</t>
    </rPh>
    <rPh sb="1" eb="3">
      <t>ジョウダン</t>
    </rPh>
    <rPh sb="4" eb="8">
      <t>ブッケンメイショウ</t>
    </rPh>
    <rPh sb="8" eb="10">
      <t>ツイキ</t>
    </rPh>
    <phoneticPr fontId="2"/>
  </si>
  <si>
    <t>□</t>
  </si>
  <si>
    <t>年</t>
    <rPh sb="0" eb="1">
      <t>ネン</t>
    </rPh>
    <phoneticPr fontId="3"/>
  </si>
  <si>
    <t>月</t>
    <rPh sb="0" eb="1">
      <t>ガツ</t>
    </rPh>
    <phoneticPr fontId="3"/>
  </si>
  <si>
    <t>日</t>
    <rPh sb="0" eb="1">
      <t>ニチ</t>
    </rPh>
    <phoneticPr fontId="3"/>
  </si>
  <si>
    <t>→</t>
    <phoneticPr fontId="3"/>
  </si>
  <si>
    <t>ご記入日</t>
    <rPh sb="1" eb="4">
      <t>キニュウビ</t>
    </rPh>
    <phoneticPr fontId="2"/>
  </si>
  <si>
    <t>年</t>
    <rPh sb="0" eb="1">
      <t>ネン</t>
    </rPh>
    <phoneticPr fontId="2"/>
  </si>
  <si>
    <t>月</t>
    <rPh sb="0" eb="1">
      <t>ガツ</t>
    </rPh>
    <phoneticPr fontId="2"/>
  </si>
  <si>
    <t>日</t>
    <rPh sb="0" eb="1">
      <t>ニチ</t>
    </rPh>
    <phoneticPr fontId="2"/>
  </si>
  <si>
    <t>物件名称</t>
    <rPh sb="0" eb="2">
      <t>ブッケン</t>
    </rPh>
    <rPh sb="2" eb="4">
      <t>メイショウ</t>
    </rPh>
    <phoneticPr fontId="2"/>
  </si>
  <si>
    <t>ご依頼者様</t>
    <rPh sb="1" eb="4">
      <t>イライシャ</t>
    </rPh>
    <rPh sb="4" eb="5">
      <t>サマ</t>
    </rPh>
    <phoneticPr fontId="2"/>
  </si>
  <si>
    <t>会社名</t>
    <rPh sb="0" eb="3">
      <t>カイシャメイ</t>
    </rPh>
    <phoneticPr fontId="2"/>
  </si>
  <si>
    <t>ご担当者名</t>
    <rPh sb="1" eb="4">
      <t>タントウシャ</t>
    </rPh>
    <rPh sb="4" eb="5">
      <t>メイ</t>
    </rPh>
    <phoneticPr fontId="2"/>
  </si>
  <si>
    <t>住所</t>
    <rPh sb="0" eb="2">
      <t>ジュウショ</t>
    </rPh>
    <phoneticPr fontId="2"/>
  </si>
  <si>
    <t>電話番号</t>
    <rPh sb="0" eb="4">
      <t>デンワバンゴウ</t>
    </rPh>
    <phoneticPr fontId="2"/>
  </si>
  <si>
    <t>FAX</t>
    <phoneticPr fontId="2"/>
  </si>
  <si>
    <t>メールアドレス</t>
    <phoneticPr fontId="2"/>
  </si>
  <si>
    <t>ご依頼日</t>
    <rPh sb="1" eb="4">
      <t>イライビ</t>
    </rPh>
    <phoneticPr fontId="2"/>
  </si>
  <si>
    <t>納品希望日</t>
    <rPh sb="0" eb="5">
      <t>ノウヒンキボウビ</t>
    </rPh>
    <phoneticPr fontId="2"/>
  </si>
  <si>
    <t>着工予定日</t>
    <rPh sb="0" eb="5">
      <t>チャッコウヨテイビ</t>
    </rPh>
    <phoneticPr fontId="2"/>
  </si>
  <si>
    <t>竣工予定日</t>
    <rPh sb="0" eb="5">
      <t>シュンコウヨテイビ</t>
    </rPh>
    <phoneticPr fontId="2"/>
  </si>
  <si>
    <t>物件情報</t>
    <rPh sb="0" eb="4">
      <t>ブッケンジョウホウ</t>
    </rPh>
    <phoneticPr fontId="2"/>
  </si>
  <si>
    <t>建設場所</t>
    <rPh sb="0" eb="4">
      <t>ケンセツバショ</t>
    </rPh>
    <phoneticPr fontId="2"/>
  </si>
  <si>
    <t>建築主</t>
    <rPh sb="0" eb="3">
      <t>ケンチクヌシ</t>
    </rPh>
    <phoneticPr fontId="2"/>
  </si>
  <si>
    <t>規模</t>
    <rPh sb="0" eb="2">
      <t>キボ</t>
    </rPh>
    <phoneticPr fontId="2"/>
  </si>
  <si>
    <t>階建て</t>
    <rPh sb="0" eb="2">
      <t>カイダ</t>
    </rPh>
    <phoneticPr fontId="2"/>
  </si>
  <si>
    <t>延べ床面積</t>
    <rPh sb="0" eb="1">
      <t>ノ</t>
    </rPh>
    <rPh sb="2" eb="5">
      <t>ユカメンセキ</t>
    </rPh>
    <phoneticPr fontId="2"/>
  </si>
  <si>
    <t>㎡</t>
    <phoneticPr fontId="2"/>
  </si>
  <si>
    <t>主要な用途</t>
    <rPh sb="0" eb="2">
      <t>シュヨウ</t>
    </rPh>
    <rPh sb="3" eb="5">
      <t>ヨウト</t>
    </rPh>
    <phoneticPr fontId="2"/>
  </si>
  <si>
    <t>□</t>
    <phoneticPr fontId="2"/>
  </si>
  <si>
    <t>一戸建ての住宅</t>
    <rPh sb="0" eb="3">
      <t>イッコダ</t>
    </rPh>
    <rPh sb="5" eb="7">
      <t>ジュウタク</t>
    </rPh>
    <phoneticPr fontId="2"/>
  </si>
  <si>
    <t>(ご記入ください)</t>
    <rPh sb="2" eb="4">
      <t>キニュウ</t>
    </rPh>
    <phoneticPr fontId="2"/>
  </si>
  <si>
    <t>ご依頼内容</t>
    <rPh sb="1" eb="5">
      <t>イライナイヨウ</t>
    </rPh>
    <phoneticPr fontId="2"/>
  </si>
  <si>
    <t>下記当てはまる項目すべてに☑してください。</t>
    <rPh sb="0" eb="2">
      <t>カキ</t>
    </rPh>
    <rPh sb="2" eb="3">
      <t>ア</t>
    </rPh>
    <rPh sb="7" eb="9">
      <t>コウモク</t>
    </rPh>
    <phoneticPr fontId="2"/>
  </si>
  <si>
    <t>納品方法</t>
    <rPh sb="0" eb="4">
      <t>ノウヒンホウホウ</t>
    </rPh>
    <phoneticPr fontId="2"/>
  </si>
  <si>
    <t>Email(PDF)</t>
    <phoneticPr fontId="2"/>
  </si>
  <si>
    <t>印刷納品　※料金と納期が追加になります。</t>
    <rPh sb="0" eb="2">
      <t>インサツ</t>
    </rPh>
    <rPh sb="2" eb="4">
      <t>ノウヒン</t>
    </rPh>
    <rPh sb="6" eb="8">
      <t>リョウキン</t>
    </rPh>
    <rPh sb="9" eb="11">
      <t>ノウキ</t>
    </rPh>
    <rPh sb="12" eb="14">
      <t>ツイカ</t>
    </rPh>
    <phoneticPr fontId="2"/>
  </si>
  <si>
    <t>構造計算</t>
    <rPh sb="0" eb="4">
      <t>コウゾウケイサン</t>
    </rPh>
    <phoneticPr fontId="2"/>
  </si>
  <si>
    <t>→</t>
    <phoneticPr fontId="2"/>
  </si>
  <si>
    <t>申請業務</t>
    <rPh sb="0" eb="4">
      <t>シンセイギョウム</t>
    </rPh>
    <phoneticPr fontId="2"/>
  </si>
  <si>
    <t>長期優良住宅</t>
    <rPh sb="0" eb="6">
      <t>チョウキユウリョウジュウタク</t>
    </rPh>
    <phoneticPr fontId="2"/>
  </si>
  <si>
    <t>確認申請書への耐震等級の併記を希望する</t>
    <rPh sb="0" eb="5">
      <t>カクニンシンセイショ</t>
    </rPh>
    <rPh sb="7" eb="11">
      <t>タイシントウキュウ</t>
    </rPh>
    <rPh sb="12" eb="14">
      <t>ヘイキ</t>
    </rPh>
    <rPh sb="15" eb="17">
      <t>キボウ</t>
    </rPh>
    <phoneticPr fontId="2"/>
  </si>
  <si>
    <t>希望しない</t>
    <rPh sb="0" eb="2">
      <t>キボウ</t>
    </rPh>
    <phoneticPr fontId="2"/>
  </si>
  <si>
    <t>性能評価</t>
    <rPh sb="0" eb="4">
      <t>セイノウヒョウカ</t>
    </rPh>
    <phoneticPr fontId="2"/>
  </si>
  <si>
    <t>設計住宅性能評価</t>
    <rPh sb="0" eb="4">
      <t>セッケイジュウタク</t>
    </rPh>
    <rPh sb="4" eb="6">
      <t>セイノウ</t>
    </rPh>
    <rPh sb="6" eb="8">
      <t>ヒョウカ</t>
    </rPh>
    <phoneticPr fontId="2"/>
  </si>
  <si>
    <t>建設住宅性能評価</t>
    <rPh sb="0" eb="4">
      <t>ケンセツジュウタク</t>
    </rPh>
    <rPh sb="4" eb="8">
      <t>セイノウヒョウカ</t>
    </rPh>
    <phoneticPr fontId="2"/>
  </si>
  <si>
    <t>省エネ計算</t>
    <rPh sb="0" eb="1">
      <t>ショウ</t>
    </rPh>
    <rPh sb="3" eb="5">
      <t>ケイサン</t>
    </rPh>
    <phoneticPr fontId="2"/>
  </si>
  <si>
    <t>外皮計算</t>
    <rPh sb="0" eb="4">
      <t>ガイヒケイサン</t>
    </rPh>
    <phoneticPr fontId="2"/>
  </si>
  <si>
    <t>一次エネルギー計算</t>
    <rPh sb="0" eb="2">
      <t>イチジ</t>
    </rPh>
    <rPh sb="7" eb="9">
      <t>ケイサン</t>
    </rPh>
    <phoneticPr fontId="2"/>
  </si>
  <si>
    <t>低炭素住宅</t>
    <rPh sb="0" eb="3">
      <t>テイタンソ</t>
    </rPh>
    <rPh sb="3" eb="5">
      <t>ジュウタク</t>
    </rPh>
    <phoneticPr fontId="2"/>
  </si>
  <si>
    <t>BELS評価（建築物性能表示制度）</t>
    <rPh sb="4" eb="6">
      <t>ヒョウカ</t>
    </rPh>
    <rPh sb="7" eb="10">
      <t>ケンチクブツ</t>
    </rPh>
    <rPh sb="10" eb="14">
      <t>セイノウヒョウジ</t>
    </rPh>
    <rPh sb="14" eb="16">
      <t>セイド</t>
    </rPh>
    <phoneticPr fontId="2"/>
  </si>
  <si>
    <t>(依頼内容ご記入ください)</t>
    <rPh sb="1" eb="5">
      <t>イライナイヨウ</t>
    </rPh>
    <rPh sb="6" eb="8">
      <t>キニュウ</t>
    </rPh>
    <phoneticPr fontId="2"/>
  </si>
  <si>
    <t>申請先</t>
    <rPh sb="0" eb="3">
      <t>シンセイサキ</t>
    </rPh>
    <phoneticPr fontId="2"/>
  </si>
  <si>
    <t>ハウスプラス</t>
    <phoneticPr fontId="2"/>
  </si>
  <si>
    <t>JIO</t>
    <phoneticPr fontId="2"/>
  </si>
  <si>
    <t>(評価機関名ご記入ください)</t>
    <rPh sb="1" eb="6">
      <t>ヒョウカキカンメイ</t>
    </rPh>
    <rPh sb="7" eb="9">
      <t>キニュウ</t>
    </rPh>
    <phoneticPr fontId="2"/>
  </si>
  <si>
    <t>※web申請が可能な評価機関に限ります。その他の場合は事前にご相談ください。</t>
    <rPh sb="4" eb="6">
      <t>シンセイ</t>
    </rPh>
    <rPh sb="7" eb="9">
      <t>カノウ</t>
    </rPh>
    <rPh sb="10" eb="14">
      <t>ヒョウカキカン</t>
    </rPh>
    <rPh sb="15" eb="16">
      <t>カギ</t>
    </rPh>
    <rPh sb="22" eb="23">
      <t>タ</t>
    </rPh>
    <rPh sb="24" eb="26">
      <t>バアイ</t>
    </rPh>
    <rPh sb="27" eb="29">
      <t>ジゼン</t>
    </rPh>
    <rPh sb="31" eb="33">
      <t>ソウダン</t>
    </rPh>
    <phoneticPr fontId="2"/>
  </si>
  <si>
    <t>備考</t>
    <rPh sb="0" eb="2">
      <t>ビコウ</t>
    </rPh>
    <phoneticPr fontId="2"/>
  </si>
  <si>
    <t>必要図書</t>
    <rPh sb="0" eb="2">
      <t>ヒツヨウ</t>
    </rPh>
    <rPh sb="2" eb="4">
      <t>トショ</t>
    </rPh>
    <phoneticPr fontId="2"/>
  </si>
  <si>
    <t>①</t>
    <phoneticPr fontId="2"/>
  </si>
  <si>
    <t>②</t>
    <phoneticPr fontId="2"/>
  </si>
  <si>
    <t>③</t>
    <phoneticPr fontId="2"/>
  </si>
  <si>
    <t>④</t>
    <phoneticPr fontId="2"/>
  </si>
  <si>
    <t>業務依頼書(この依頼書です)</t>
    <rPh sb="0" eb="5">
      <t>ギョウムイライショ</t>
    </rPh>
    <rPh sb="8" eb="11">
      <t>イライショ</t>
    </rPh>
    <phoneticPr fontId="2"/>
  </si>
  <si>
    <t>構造計算(軸組)</t>
    <rPh sb="0" eb="4">
      <t>コウゾウケイサン</t>
    </rPh>
    <rPh sb="5" eb="7">
      <t>ジクグミ</t>
    </rPh>
    <phoneticPr fontId="2"/>
  </si>
  <si>
    <t>案内図</t>
    <rPh sb="0" eb="3">
      <t>アンナイズ</t>
    </rPh>
    <phoneticPr fontId="22"/>
  </si>
  <si>
    <t>構造計算(枠組)</t>
    <rPh sb="0" eb="4">
      <t>コウゾウケイサン</t>
    </rPh>
    <rPh sb="5" eb="7">
      <t>ワクグミ</t>
    </rPh>
    <phoneticPr fontId="2"/>
  </si>
  <si>
    <t>※</t>
    <phoneticPr fontId="2"/>
  </si>
  <si>
    <t>※3</t>
    <phoneticPr fontId="2"/>
  </si>
  <si>
    <t>配置図</t>
    <rPh sb="0" eb="3">
      <t>ハイチズ</t>
    </rPh>
    <phoneticPr fontId="22"/>
  </si>
  <si>
    <t>長期・性能</t>
    <rPh sb="0" eb="2">
      <t>チョウキ</t>
    </rPh>
    <rPh sb="3" eb="5">
      <t>セイノウ</t>
    </rPh>
    <phoneticPr fontId="2"/>
  </si>
  <si>
    <t>敷地求積図</t>
    <rPh sb="0" eb="5">
      <t>シキチキュウセキズ</t>
    </rPh>
    <phoneticPr fontId="22"/>
  </si>
  <si>
    <t>建物面積求積図</t>
    <rPh sb="0" eb="7">
      <t>タテモノメンセキキュウセキズ</t>
    </rPh>
    <phoneticPr fontId="22"/>
  </si>
  <si>
    <t>各階平面図</t>
    <rPh sb="0" eb="5">
      <t>カクカイヘイメンズ</t>
    </rPh>
    <phoneticPr fontId="22"/>
  </si>
  <si>
    <t>立面図</t>
    <rPh sb="0" eb="3">
      <t>リツメンズ</t>
    </rPh>
    <phoneticPr fontId="22"/>
  </si>
  <si>
    <t>排水計画図（あるいは配置図記載）</t>
    <rPh sb="0" eb="5">
      <t>ハイスイケイカクズ</t>
    </rPh>
    <phoneticPr fontId="22"/>
  </si>
  <si>
    <t>仕上げ表（内部・外部）</t>
    <rPh sb="0" eb="2">
      <t>シア</t>
    </rPh>
    <rPh sb="3" eb="4">
      <t>ヒョウ</t>
    </rPh>
    <rPh sb="5" eb="7">
      <t>ナイブ</t>
    </rPh>
    <rPh sb="8" eb="10">
      <t>ガイブ</t>
    </rPh>
    <phoneticPr fontId="22"/>
  </si>
  <si>
    <t>※2</t>
    <phoneticPr fontId="2"/>
  </si>
  <si>
    <t>地盤調査報告書等</t>
    <rPh sb="0" eb="2">
      <t>ジバン</t>
    </rPh>
    <rPh sb="2" eb="4">
      <t>チョウサ</t>
    </rPh>
    <rPh sb="4" eb="7">
      <t>ホウコクショ</t>
    </rPh>
    <rPh sb="7" eb="8">
      <t>トウ</t>
    </rPh>
    <phoneticPr fontId="22"/>
  </si>
  <si>
    <t>基礎伏図</t>
    <rPh sb="0" eb="4">
      <t>キソフセズ</t>
    </rPh>
    <phoneticPr fontId="2"/>
  </si>
  <si>
    <t>建築確認申請書・確認済証の写し</t>
    <rPh sb="0" eb="7">
      <t>ケンチクカクニンシンセイショ</t>
    </rPh>
    <rPh sb="8" eb="11">
      <t>カクニンズ</t>
    </rPh>
    <rPh sb="11" eb="12">
      <t>ショウ</t>
    </rPh>
    <rPh sb="13" eb="14">
      <t>ウツ</t>
    </rPh>
    <phoneticPr fontId="2"/>
  </si>
  <si>
    <t>必要に応じて</t>
    <rPh sb="0" eb="2">
      <t>ヒツヨウ</t>
    </rPh>
    <rPh sb="3" eb="4">
      <t>オウ</t>
    </rPh>
    <phoneticPr fontId="2"/>
  </si>
  <si>
    <t>性能評価の場合必要です</t>
    <rPh sb="0" eb="4">
      <t>セイノウヒョウカ</t>
    </rPh>
    <rPh sb="5" eb="7">
      <t>バアイ</t>
    </rPh>
    <rPh sb="7" eb="9">
      <t>ヒツヨウ</t>
    </rPh>
    <phoneticPr fontId="2"/>
  </si>
  <si>
    <t>等級設定・選択項目</t>
    <rPh sb="0" eb="4">
      <t>トウキュウセッテイ</t>
    </rPh>
    <rPh sb="5" eb="7">
      <t>センタク</t>
    </rPh>
    <rPh sb="7" eb="9">
      <t>コウモク</t>
    </rPh>
    <phoneticPr fontId="3"/>
  </si>
  <si>
    <t>※取得希望項目ご記入ください。</t>
    <rPh sb="1" eb="3">
      <t>シュトク</t>
    </rPh>
    <rPh sb="3" eb="5">
      <t>キボウ</t>
    </rPh>
    <rPh sb="5" eb="7">
      <t>コウモク</t>
    </rPh>
    <rPh sb="8" eb="10">
      <t>キニュウ</t>
    </rPh>
    <phoneticPr fontId="3"/>
  </si>
  <si>
    <t>※黄色の項目は必須項目となります。</t>
    <rPh sb="1" eb="3">
      <t>キイロ</t>
    </rPh>
    <rPh sb="4" eb="6">
      <t>コウモク</t>
    </rPh>
    <rPh sb="7" eb="9">
      <t>ヒッス</t>
    </rPh>
    <rPh sb="9" eb="11">
      <t>コウモク</t>
    </rPh>
    <phoneticPr fontId="3"/>
  </si>
  <si>
    <t>長期使用構造等であることの確認</t>
    <rPh sb="0" eb="2">
      <t>チョウキ</t>
    </rPh>
    <rPh sb="2" eb="6">
      <t>シヨウコウゾウ</t>
    </rPh>
    <rPh sb="6" eb="7">
      <t>ナド</t>
    </rPh>
    <rPh sb="13" eb="15">
      <t>カクニン</t>
    </rPh>
    <phoneticPr fontId="3"/>
  </si>
  <si>
    <t>※</t>
  </si>
  <si>
    <t>2022.2.20より、設計住宅性能評価と長期優良住宅の</t>
    <rPh sb="12" eb="20">
      <t>セッケイジュウタクセイノウヒョウカ</t>
    </rPh>
    <rPh sb="21" eb="27">
      <t>チョウキユウリョウジュウタク</t>
    </rPh>
    <phoneticPr fontId="3"/>
  </si>
  <si>
    <t>一体化申請が可能となりました。</t>
  </si>
  <si>
    <t>　評価項目</t>
    <rPh sb="1" eb="5">
      <t>ヒョウカコウモク</t>
    </rPh>
    <phoneticPr fontId="3"/>
  </si>
  <si>
    <t>希望等級</t>
    <rPh sb="0" eb="4">
      <t>キボウトウキュウ</t>
    </rPh>
    <phoneticPr fontId="3"/>
  </si>
  <si>
    <t>※</t>
    <phoneticPr fontId="3"/>
  </si>
  <si>
    <t>注意事項</t>
    <rPh sb="0" eb="2">
      <t>チュウイ</t>
    </rPh>
    <rPh sb="2" eb="4">
      <t>ジコウ</t>
    </rPh>
    <phoneticPr fontId="3"/>
  </si>
  <si>
    <t>■</t>
  </si>
  <si>
    <t>耐震等級（倒壊防止）</t>
    <rPh sb="0" eb="2">
      <t>タイシン</t>
    </rPh>
    <rPh sb="2" eb="4">
      <t>トウキュウ</t>
    </rPh>
    <rPh sb="5" eb="7">
      <t>トウカイ</t>
    </rPh>
    <rPh sb="7" eb="9">
      <t>ボウシ</t>
    </rPh>
    <phoneticPr fontId="3"/>
  </si>
  <si>
    <t>　</t>
    <phoneticPr fontId="3"/>
  </si>
  <si>
    <t>長期優良住宅申請時　2以上必須</t>
    <rPh sb="0" eb="2">
      <t>チョウキ</t>
    </rPh>
    <rPh sb="2" eb="4">
      <t>ユウリョウ</t>
    </rPh>
    <rPh sb="4" eb="6">
      <t>ジュウタク</t>
    </rPh>
    <rPh sb="6" eb="8">
      <t>シンセイ</t>
    </rPh>
    <rPh sb="8" eb="9">
      <t>ジ</t>
    </rPh>
    <rPh sb="11" eb="13">
      <t>イジョウ</t>
    </rPh>
    <rPh sb="13" eb="15">
      <t>ヒッス</t>
    </rPh>
    <phoneticPr fontId="3"/>
  </si>
  <si>
    <t>許容応力度計算の場合は2　OK</t>
    <rPh sb="0" eb="5">
      <t>キョヨウオウリョクド</t>
    </rPh>
    <rPh sb="5" eb="7">
      <t>ケイサン</t>
    </rPh>
    <rPh sb="8" eb="10">
      <t>バアイ</t>
    </rPh>
    <phoneticPr fontId="3"/>
  </si>
  <si>
    <t>耐震等級（損傷防止）</t>
    <rPh sb="0" eb="2">
      <t>タイシン</t>
    </rPh>
    <rPh sb="2" eb="4">
      <t>トウキュウ</t>
    </rPh>
    <rPh sb="5" eb="9">
      <t>ソンショウボウシ</t>
    </rPh>
    <phoneticPr fontId="3"/>
  </si>
  <si>
    <t>※壁量計算については　3以上必須</t>
    <rPh sb="1" eb="3">
      <t>ヘキリョウ</t>
    </rPh>
    <rPh sb="3" eb="5">
      <t>ケイサン</t>
    </rPh>
    <rPh sb="12" eb="14">
      <t>イジョウ</t>
    </rPh>
    <rPh sb="14" eb="16">
      <t>ヒッス</t>
    </rPh>
    <phoneticPr fontId="3"/>
  </si>
  <si>
    <t>耐風等級</t>
    <rPh sb="0" eb="4">
      <t>タイフウトウキュウ</t>
    </rPh>
    <phoneticPr fontId="3"/>
  </si>
  <si>
    <t>耐積雪等級　※多雪区域のみ</t>
    <rPh sb="0" eb="3">
      <t>タイセキセツ</t>
    </rPh>
    <rPh sb="3" eb="5">
      <t>トウキュウ</t>
    </rPh>
    <rPh sb="7" eb="11">
      <t>タセツクイキ</t>
    </rPh>
    <phoneticPr fontId="3"/>
  </si>
  <si>
    <t>感知警報装置設置等級</t>
    <rPh sb="0" eb="2">
      <t>カンチ</t>
    </rPh>
    <rPh sb="2" eb="4">
      <t>ケイホウ</t>
    </rPh>
    <rPh sb="4" eb="6">
      <t>ソウチ</t>
    </rPh>
    <rPh sb="6" eb="8">
      <t>セッチ</t>
    </rPh>
    <rPh sb="8" eb="10">
      <t>トウキュウ</t>
    </rPh>
    <phoneticPr fontId="3"/>
  </si>
  <si>
    <t>脱出対策　※3階建てまたは共同住宅時</t>
    <rPh sb="0" eb="4">
      <t>ダッシュツタイサク</t>
    </rPh>
    <rPh sb="7" eb="8">
      <t>カイ</t>
    </rPh>
    <rPh sb="8" eb="9">
      <t>タ</t>
    </rPh>
    <rPh sb="13" eb="17">
      <t>キョウドウジュウタク</t>
    </rPh>
    <rPh sb="17" eb="18">
      <t>ジ</t>
    </rPh>
    <phoneticPr fontId="3"/>
  </si>
  <si>
    <t>耐火等級（開口部）</t>
    <rPh sb="0" eb="2">
      <t>タイカ</t>
    </rPh>
    <rPh sb="2" eb="4">
      <t>トウキュウ</t>
    </rPh>
    <rPh sb="5" eb="8">
      <t>カイコウブ</t>
    </rPh>
    <phoneticPr fontId="3"/>
  </si>
  <si>
    <t>耐火等級（開口部以外）</t>
    <rPh sb="0" eb="2">
      <t>タイカ</t>
    </rPh>
    <rPh sb="2" eb="4">
      <t>トウキュウ</t>
    </rPh>
    <rPh sb="5" eb="8">
      <t>カイコウブ</t>
    </rPh>
    <rPh sb="8" eb="10">
      <t>イガイ</t>
    </rPh>
    <phoneticPr fontId="3"/>
  </si>
  <si>
    <t>劣化対策等級</t>
    <rPh sb="0" eb="2">
      <t>レッカ</t>
    </rPh>
    <rPh sb="2" eb="4">
      <t>タイサク</t>
    </rPh>
    <rPh sb="4" eb="6">
      <t>トウキュウ</t>
    </rPh>
    <phoneticPr fontId="3"/>
  </si>
  <si>
    <t>長期優良住宅申請時　3以上必須+α</t>
    <rPh sb="0" eb="2">
      <t>チョウキ</t>
    </rPh>
    <rPh sb="2" eb="4">
      <t>ユウリョウ</t>
    </rPh>
    <rPh sb="4" eb="6">
      <t>ジュウタク</t>
    </rPh>
    <rPh sb="6" eb="8">
      <t>シンセイ</t>
    </rPh>
    <rPh sb="8" eb="9">
      <t>ジ</t>
    </rPh>
    <rPh sb="11" eb="13">
      <t>イジョウ</t>
    </rPh>
    <rPh sb="13" eb="15">
      <t>ヒッス</t>
    </rPh>
    <phoneticPr fontId="3"/>
  </si>
  <si>
    <t>プラスα：床下点検口・小屋裏点検口・床下有効高さ</t>
    <rPh sb="5" eb="7">
      <t>ユカシタ</t>
    </rPh>
    <rPh sb="7" eb="10">
      <t>テンケンコウ</t>
    </rPh>
    <rPh sb="11" eb="14">
      <t>コヤウラ</t>
    </rPh>
    <rPh sb="14" eb="17">
      <t>テンケンコウ</t>
    </rPh>
    <rPh sb="18" eb="20">
      <t>ユカシタ</t>
    </rPh>
    <rPh sb="20" eb="23">
      <t>ユウコウタカ</t>
    </rPh>
    <phoneticPr fontId="3"/>
  </si>
  <si>
    <t>結露</t>
    <rPh sb="0" eb="2">
      <t>ケツロ</t>
    </rPh>
    <phoneticPr fontId="3"/>
  </si>
  <si>
    <t>維持管理等級</t>
    <rPh sb="0" eb="2">
      <t>イジ</t>
    </rPh>
    <rPh sb="2" eb="4">
      <t>カンリ</t>
    </rPh>
    <rPh sb="4" eb="6">
      <t>トウキュウ</t>
    </rPh>
    <phoneticPr fontId="3"/>
  </si>
  <si>
    <t>長期優良住宅申請時　3以上必須</t>
    <rPh sb="0" eb="2">
      <t>チョウキ</t>
    </rPh>
    <rPh sb="2" eb="4">
      <t>ユウリョウ</t>
    </rPh>
    <rPh sb="4" eb="6">
      <t>ジュウタク</t>
    </rPh>
    <rPh sb="6" eb="8">
      <t>シンセイ</t>
    </rPh>
    <rPh sb="8" eb="9">
      <t>ジ</t>
    </rPh>
    <rPh sb="11" eb="13">
      <t>イジョウ</t>
    </rPh>
    <rPh sb="13" eb="15">
      <t>ヒッス</t>
    </rPh>
    <phoneticPr fontId="3"/>
  </si>
  <si>
    <t>温熱等級</t>
    <rPh sb="0" eb="2">
      <t>オンネツ</t>
    </rPh>
    <rPh sb="2" eb="4">
      <t>トウキュウ</t>
    </rPh>
    <phoneticPr fontId="3"/>
  </si>
  <si>
    <t>断熱性能</t>
    <rPh sb="0" eb="2">
      <t>ダンネツ</t>
    </rPh>
    <rPh sb="2" eb="4">
      <t>セイノウ</t>
    </rPh>
    <phoneticPr fontId="3"/>
  </si>
  <si>
    <t>長期優良住宅申請時　5以上必須</t>
    <rPh sb="0" eb="2">
      <t>チョウキ</t>
    </rPh>
    <rPh sb="2" eb="4">
      <t>ユウリョウ</t>
    </rPh>
    <rPh sb="4" eb="6">
      <t>ジュウタク</t>
    </rPh>
    <rPh sb="6" eb="8">
      <t>シンセイ</t>
    </rPh>
    <rPh sb="8" eb="9">
      <t>ジ</t>
    </rPh>
    <rPh sb="11" eb="13">
      <t>イジョウ</t>
    </rPh>
    <rPh sb="13" eb="15">
      <t>ヒッス</t>
    </rPh>
    <phoneticPr fontId="3"/>
  </si>
  <si>
    <t>一次エネルギー</t>
    <rPh sb="0" eb="2">
      <t>イチジ</t>
    </rPh>
    <phoneticPr fontId="3"/>
  </si>
  <si>
    <t>長期優良住宅申請時　6以上必須</t>
    <rPh sb="0" eb="2">
      <t>チョウキ</t>
    </rPh>
    <rPh sb="2" eb="4">
      <t>ユウリョウ</t>
    </rPh>
    <rPh sb="4" eb="6">
      <t>ジュウタク</t>
    </rPh>
    <rPh sb="6" eb="8">
      <t>シンセイ</t>
    </rPh>
    <rPh sb="8" eb="9">
      <t>ジ</t>
    </rPh>
    <rPh sb="11" eb="13">
      <t>イジョウ</t>
    </rPh>
    <rPh sb="13" eb="15">
      <t>ヒッス</t>
    </rPh>
    <phoneticPr fontId="3"/>
  </si>
  <si>
    <t>→2022.10～断熱性能及び一次エネルギーが必須となりました。</t>
    <rPh sb="9" eb="13">
      <t>ダンネツセイノウ</t>
    </rPh>
    <rPh sb="13" eb="14">
      <t>オヨ</t>
    </rPh>
    <rPh sb="15" eb="17">
      <t>イチジ</t>
    </rPh>
    <rPh sb="23" eb="25">
      <t>ヒッス</t>
    </rPh>
    <phoneticPr fontId="3"/>
  </si>
  <si>
    <t>※共同住宅等対称項目</t>
    <rPh sb="1" eb="3">
      <t>キョウドウ</t>
    </rPh>
    <rPh sb="3" eb="5">
      <t>ジュウタク</t>
    </rPh>
    <rPh sb="5" eb="6">
      <t>トウ</t>
    </rPh>
    <rPh sb="6" eb="8">
      <t>タイショウ</t>
    </rPh>
    <rPh sb="8" eb="10">
      <t>コウモク</t>
    </rPh>
    <phoneticPr fontId="3"/>
  </si>
  <si>
    <t>ホルムアルデヒド対策</t>
    <rPh sb="8" eb="10">
      <t>タイサク</t>
    </rPh>
    <phoneticPr fontId="3"/>
  </si>
  <si>
    <t>仕上げ材</t>
    <rPh sb="0" eb="2">
      <t>シア</t>
    </rPh>
    <rPh sb="3" eb="4">
      <t>ザイ</t>
    </rPh>
    <phoneticPr fontId="3"/>
  </si>
  <si>
    <t>感知警報装置設置（他住戸等火災時）</t>
    <rPh sb="0" eb="2">
      <t>カンチ</t>
    </rPh>
    <rPh sb="2" eb="4">
      <t>ケイホウ</t>
    </rPh>
    <rPh sb="4" eb="6">
      <t>ソウチ</t>
    </rPh>
    <rPh sb="6" eb="8">
      <t>セッチ</t>
    </rPh>
    <rPh sb="9" eb="10">
      <t>ホカ</t>
    </rPh>
    <rPh sb="10" eb="12">
      <t>ジュウコ</t>
    </rPh>
    <rPh sb="12" eb="13">
      <t>ナド</t>
    </rPh>
    <rPh sb="13" eb="15">
      <t>カサイ</t>
    </rPh>
    <rPh sb="15" eb="16">
      <t>ジ</t>
    </rPh>
    <phoneticPr fontId="3"/>
  </si>
  <si>
    <t>下地材</t>
    <rPh sb="0" eb="3">
      <t>シタジザイ</t>
    </rPh>
    <phoneticPr fontId="3"/>
  </si>
  <si>
    <t>避難安全対策</t>
    <rPh sb="0" eb="2">
      <t>ヒナン</t>
    </rPh>
    <rPh sb="2" eb="4">
      <t>アンゼン</t>
    </rPh>
    <rPh sb="4" eb="6">
      <t>タイサク</t>
    </rPh>
    <phoneticPr fontId="3"/>
  </si>
  <si>
    <t>換気対策</t>
    <rPh sb="0" eb="4">
      <t>カンキタイサク</t>
    </rPh>
    <phoneticPr fontId="3"/>
  </si>
  <si>
    <t>耐火等級（避難経路の隔壁の開口部）</t>
    <phoneticPr fontId="3"/>
  </si>
  <si>
    <t>耐火等級（界壁及び界床）</t>
    <rPh sb="5" eb="7">
      <t>カイヘキ</t>
    </rPh>
    <rPh sb="7" eb="8">
      <t>オヨ</t>
    </rPh>
    <rPh sb="9" eb="10">
      <t>カイ</t>
    </rPh>
    <rPh sb="10" eb="11">
      <t>ユカ</t>
    </rPh>
    <phoneticPr fontId="3"/>
  </si>
  <si>
    <t>単純開口率</t>
    <rPh sb="0" eb="5">
      <t>タンジュンカイコウリツ</t>
    </rPh>
    <phoneticPr fontId="3"/>
  </si>
  <si>
    <t>方位別開口率</t>
    <rPh sb="0" eb="6">
      <t>ホウイベツカイコウリツ</t>
    </rPh>
    <phoneticPr fontId="3"/>
  </si>
  <si>
    <t>維持管理対策等級（共用配管）</t>
  </si>
  <si>
    <t>更新対策（共用排水管）</t>
    <phoneticPr fontId="3"/>
  </si>
  <si>
    <t>北</t>
    <rPh sb="0" eb="1">
      <t>キタ</t>
    </rPh>
    <phoneticPr fontId="3"/>
  </si>
  <si>
    <t xml:space="preserve">更新対策（住戸専用部） </t>
    <phoneticPr fontId="3"/>
  </si>
  <si>
    <t>透過損失等級（外壁開口部）</t>
    <phoneticPr fontId="3"/>
  </si>
  <si>
    <t>東</t>
    <rPh sb="0" eb="1">
      <t>ヒガシ</t>
    </rPh>
    <phoneticPr fontId="3"/>
  </si>
  <si>
    <t>南</t>
    <rPh sb="0" eb="1">
      <t>ミナミ</t>
    </rPh>
    <phoneticPr fontId="3"/>
  </si>
  <si>
    <t>最高</t>
    <rPh sb="0" eb="2">
      <t>サイコウ</t>
    </rPh>
    <phoneticPr fontId="3"/>
  </si>
  <si>
    <t>最低</t>
    <rPh sb="0" eb="2">
      <t>サイテイ</t>
    </rPh>
    <phoneticPr fontId="3"/>
  </si>
  <si>
    <t>西</t>
    <rPh sb="0" eb="1">
      <t>ニシ</t>
    </rPh>
    <phoneticPr fontId="3"/>
  </si>
  <si>
    <t>重量床衝撃音対策等級</t>
    <rPh sb="8" eb="10">
      <t>トウキュウ</t>
    </rPh>
    <phoneticPr fontId="3"/>
  </si>
  <si>
    <t>上階</t>
    <rPh sb="0" eb="2">
      <t>ジョウカイ</t>
    </rPh>
    <phoneticPr fontId="3"/>
  </si>
  <si>
    <t>下階</t>
    <rPh sb="0" eb="1">
      <t>シタ</t>
    </rPh>
    <rPh sb="1" eb="2">
      <t>カイ</t>
    </rPh>
    <phoneticPr fontId="3"/>
  </si>
  <si>
    <t>高齢者等への配慮</t>
    <rPh sb="0" eb="3">
      <t>コウレイシャ</t>
    </rPh>
    <rPh sb="3" eb="4">
      <t>トウ</t>
    </rPh>
    <rPh sb="6" eb="8">
      <t>ハイリョ</t>
    </rPh>
    <phoneticPr fontId="3"/>
  </si>
  <si>
    <t>相当スラブ厚（重量衝撃音）　※1 下記に記載ください</t>
    <rPh sb="7" eb="12">
      <t>ジュウリョウショウゲキオン</t>
    </rPh>
    <rPh sb="17" eb="19">
      <t>カキ</t>
    </rPh>
    <rPh sb="20" eb="22">
      <t>キサイ</t>
    </rPh>
    <phoneticPr fontId="3"/>
  </si>
  <si>
    <t>軽量床衝撃音対策等級</t>
    <rPh sb="0" eb="2">
      <t>ケイリョウ</t>
    </rPh>
    <rPh sb="8" eb="10">
      <t>トウキュウ</t>
    </rPh>
    <phoneticPr fontId="3"/>
  </si>
  <si>
    <t>開口部の侵入防止対策</t>
    <rPh sb="0" eb="3">
      <t>カイコウブ</t>
    </rPh>
    <rPh sb="4" eb="10">
      <t>シンニュウボウシタイサク</t>
    </rPh>
    <phoneticPr fontId="3"/>
  </si>
  <si>
    <t>軽量床衝撃音レベル低減量（床仕上げ構造）</t>
    <rPh sb="0" eb="2">
      <t>ケイリョウ</t>
    </rPh>
    <rPh sb="2" eb="3">
      <t>ユカ</t>
    </rPh>
    <rPh sb="3" eb="5">
      <t>ショウゲキ</t>
    </rPh>
    <rPh sb="5" eb="6">
      <t>オン</t>
    </rPh>
    <rPh sb="9" eb="11">
      <t>テイゲン</t>
    </rPh>
    <rPh sb="11" eb="12">
      <t>リョウ</t>
    </rPh>
    <phoneticPr fontId="3"/>
  </si>
  <si>
    <t>液状化に関する情報提供を行う</t>
    <rPh sb="0" eb="3">
      <t>エキジョウカ</t>
    </rPh>
    <rPh sb="4" eb="5">
      <t>カン</t>
    </rPh>
    <rPh sb="7" eb="11">
      <t>ジョウホウテイキョウ</t>
    </rPh>
    <rPh sb="12" eb="13">
      <t>オコナ</t>
    </rPh>
    <phoneticPr fontId="3"/>
  </si>
  <si>
    <t>※2 下記に記載ください</t>
    <phoneticPr fontId="3"/>
  </si>
  <si>
    <t>透過損失等級（界壁）</t>
    <phoneticPr fontId="3"/>
  </si>
  <si>
    <t>高齢者等配慮対策 等級（共用部分）</t>
  </si>
  <si>
    <t>　　　　　　</t>
    <phoneticPr fontId="3"/>
  </si>
  <si>
    <t>上階 最高</t>
    <rPh sb="0" eb="2">
      <t>ジョウカイ</t>
    </rPh>
    <rPh sb="3" eb="5">
      <t>サイコウ</t>
    </rPh>
    <phoneticPr fontId="3"/>
  </si>
  <si>
    <t>※1</t>
    <phoneticPr fontId="3"/>
  </si>
  <si>
    <t>　　　 最低</t>
    <rPh sb="4" eb="6">
      <t>サイテイ</t>
    </rPh>
    <phoneticPr fontId="3"/>
  </si>
  <si>
    <t>相当スラブ厚（重量衝撃音）</t>
    <phoneticPr fontId="3"/>
  </si>
  <si>
    <t>下階 最高</t>
    <rPh sb="0" eb="1">
      <t>シタ</t>
    </rPh>
    <rPh sb="1" eb="2">
      <t>カイ</t>
    </rPh>
    <rPh sb="3" eb="5">
      <t>サイコウ</t>
    </rPh>
    <phoneticPr fontId="3"/>
  </si>
  <si>
    <t>※2</t>
    <phoneticPr fontId="3"/>
  </si>
  <si>
    <t>軽量床衝撃音レベル低減量</t>
    <phoneticPr fontId="3"/>
  </si>
  <si>
    <t>（床仕上げ構造）</t>
  </si>
  <si>
    <t>認定項目</t>
    <rPh sb="0" eb="4">
      <t>ニンテイコウモク</t>
    </rPh>
    <phoneticPr fontId="3"/>
  </si>
  <si>
    <t>必須項目</t>
    <rPh sb="0" eb="4">
      <t>ヒッスコウモク</t>
    </rPh>
    <phoneticPr fontId="3"/>
  </si>
  <si>
    <t>※断熱性能・一次エネルギーいずれも必須となります。</t>
    <rPh sb="1" eb="5">
      <t>ダンネツセイノウ</t>
    </rPh>
    <rPh sb="6" eb="8">
      <t>イチジ</t>
    </rPh>
    <rPh sb="17" eb="19">
      <t>ヒッス</t>
    </rPh>
    <phoneticPr fontId="3"/>
  </si>
  <si>
    <t>※2022.10～等級5以上必須となりました。</t>
    <rPh sb="9" eb="11">
      <t>トウキュウ</t>
    </rPh>
    <rPh sb="12" eb="14">
      <t>イジョウ</t>
    </rPh>
    <rPh sb="14" eb="16">
      <t>ヒッス</t>
    </rPh>
    <phoneticPr fontId="3"/>
  </si>
  <si>
    <t>※2022.10～等級6以上必須となりました。</t>
    <rPh sb="9" eb="11">
      <t>トウキュウ</t>
    </rPh>
    <rPh sb="12" eb="14">
      <t>イジョウ</t>
    </rPh>
    <rPh sb="14" eb="16">
      <t>ヒッス</t>
    </rPh>
    <phoneticPr fontId="3"/>
  </si>
  <si>
    <t>再生可能エネルギー利用設備が設けられており、</t>
    <rPh sb="0" eb="4">
      <t>サイセイカノウ</t>
    </rPh>
    <rPh sb="9" eb="13">
      <t>リヨウセツビ</t>
    </rPh>
    <rPh sb="14" eb="15">
      <t>モウ</t>
    </rPh>
    <phoneticPr fontId="3"/>
  </si>
  <si>
    <t>※2022.10より要件化されました。</t>
    <rPh sb="10" eb="13">
      <t>ヨウケンカ</t>
    </rPh>
    <phoneticPr fontId="3"/>
  </si>
  <si>
    <t>かつ省エネ＋創エネ(再エネ)の合計が基準一次エネルギーの50%以上であること</t>
    <rPh sb="2" eb="3">
      <t>ショウ</t>
    </rPh>
    <rPh sb="6" eb="7">
      <t>ソウ</t>
    </rPh>
    <rPh sb="10" eb="11">
      <t>サイ</t>
    </rPh>
    <rPh sb="15" eb="17">
      <t>ゴウケイ</t>
    </rPh>
    <rPh sb="18" eb="22">
      <t>キジュンイチジ</t>
    </rPh>
    <rPh sb="31" eb="33">
      <t>イジョウ</t>
    </rPh>
    <phoneticPr fontId="3"/>
  </si>
  <si>
    <t>選択項目</t>
    <rPh sb="0" eb="4">
      <t>センタクコウモク</t>
    </rPh>
    <phoneticPr fontId="3"/>
  </si>
  <si>
    <r>
      <t>※下記項目より</t>
    </r>
    <r>
      <rPr>
        <b/>
        <sz val="9"/>
        <color indexed="10"/>
        <rFont val="Meiryo UI"/>
        <family val="3"/>
        <charset val="128"/>
      </rPr>
      <t>1項目以上</t>
    </r>
    <r>
      <rPr>
        <sz val="9"/>
        <color indexed="10"/>
        <rFont val="Meiryo UI"/>
        <family val="3"/>
        <charset val="128"/>
      </rPr>
      <t>が必要となります。</t>
    </r>
    <rPh sb="1" eb="5">
      <t>カキコウモク</t>
    </rPh>
    <rPh sb="8" eb="10">
      <t>コウモク</t>
    </rPh>
    <rPh sb="10" eb="12">
      <t>イジョウ</t>
    </rPh>
    <rPh sb="13" eb="15">
      <t>ヒツヨウ</t>
    </rPh>
    <phoneticPr fontId="3"/>
  </si>
  <si>
    <t>　　「木造住宅もしくは木造建築物である」以外にご希望がございましたらご選択ください。</t>
    <rPh sb="3" eb="5">
      <t>モクゾウ</t>
    </rPh>
    <rPh sb="5" eb="7">
      <t>ジュウタク</t>
    </rPh>
    <rPh sb="11" eb="13">
      <t>モクゾウ</t>
    </rPh>
    <rPh sb="13" eb="15">
      <t>ケンチク</t>
    </rPh>
    <rPh sb="15" eb="16">
      <t>ブツ</t>
    </rPh>
    <rPh sb="20" eb="22">
      <t>イガイ</t>
    </rPh>
    <rPh sb="24" eb="26">
      <t>キボウ</t>
    </rPh>
    <rPh sb="35" eb="37">
      <t>センタク</t>
    </rPh>
    <phoneticPr fontId="3"/>
  </si>
  <si>
    <t>節水に資する機器の設置</t>
    <rPh sb="0" eb="2">
      <t>セッスイ</t>
    </rPh>
    <rPh sb="3" eb="4">
      <t>シ</t>
    </rPh>
    <rPh sb="6" eb="8">
      <t>キキ</t>
    </rPh>
    <rPh sb="9" eb="11">
      <t>セッチ</t>
    </rPh>
    <phoneticPr fontId="3"/>
  </si>
  <si>
    <t>雨水、井戸水または雑排水の利用の為の設備の設置</t>
    <rPh sb="0" eb="2">
      <t>ウスイ</t>
    </rPh>
    <rPh sb="3" eb="6">
      <t>イドミズ</t>
    </rPh>
    <rPh sb="9" eb="23">
      <t>ザッパイスイノリヨウノタメノセツビノセッチ</t>
    </rPh>
    <phoneticPr fontId="3"/>
  </si>
  <si>
    <t>HEMSまたはBEMSの設置</t>
    <rPh sb="12" eb="14">
      <t>セッチ</t>
    </rPh>
    <phoneticPr fontId="3"/>
  </si>
  <si>
    <t>太陽光等の再生可能エネルギーを利用した発電設備と連携した蓄電池の設置</t>
    <rPh sb="0" eb="3">
      <t>タイヨウコウ</t>
    </rPh>
    <rPh sb="3" eb="4">
      <t>ナド</t>
    </rPh>
    <rPh sb="5" eb="7">
      <t>サイセイ</t>
    </rPh>
    <rPh sb="7" eb="9">
      <t>カノウ</t>
    </rPh>
    <rPh sb="15" eb="17">
      <t>リヨウ</t>
    </rPh>
    <rPh sb="19" eb="21">
      <t>ハツデン</t>
    </rPh>
    <rPh sb="21" eb="23">
      <t>セツビ</t>
    </rPh>
    <phoneticPr fontId="3"/>
  </si>
  <si>
    <t>一定のヒートアイランド対策</t>
    <rPh sb="0" eb="2">
      <t>イッテイ</t>
    </rPh>
    <rPh sb="11" eb="13">
      <t>タイサク</t>
    </rPh>
    <phoneticPr fontId="3"/>
  </si>
  <si>
    <t>住宅の劣化の軽減に資する措置</t>
    <rPh sb="0" eb="2">
      <t>ジュウタク</t>
    </rPh>
    <rPh sb="3" eb="5">
      <t>レッカ</t>
    </rPh>
    <rPh sb="6" eb="8">
      <t>ケイゲン</t>
    </rPh>
    <rPh sb="9" eb="10">
      <t>シ</t>
    </rPh>
    <rPh sb="12" eb="14">
      <t>ソチ</t>
    </rPh>
    <phoneticPr fontId="3"/>
  </si>
  <si>
    <t>木造住宅もしくは木造建築物である</t>
    <rPh sb="0" eb="4">
      <t>モクゾウジュウタク</t>
    </rPh>
    <rPh sb="8" eb="13">
      <t>モクゾウケンチクブツ</t>
    </rPh>
    <phoneticPr fontId="3"/>
  </si>
  <si>
    <t>高炉セメントまたはフライアッシュセメントを構造上主要な部分に使用</t>
    <rPh sb="0" eb="2">
      <t>コウロ</t>
    </rPh>
    <rPh sb="21" eb="26">
      <t>コウゾウジョウシュヨウ</t>
    </rPh>
    <rPh sb="27" eb="29">
      <t>ブブン</t>
    </rPh>
    <rPh sb="30" eb="32">
      <t>シヨウ</t>
    </rPh>
    <phoneticPr fontId="3"/>
  </si>
  <si>
    <t>V2H充放電設備の設置</t>
    <rPh sb="3" eb="8">
      <t>ジュウホウデンセツビ</t>
    </rPh>
    <rPh sb="9" eb="11">
      <t>セッチ</t>
    </rPh>
    <phoneticPr fontId="3"/>
  </si>
  <si>
    <t>確認事項</t>
    <rPh sb="0" eb="2">
      <t>カクニン</t>
    </rPh>
    <rPh sb="2" eb="4">
      <t>ジコウ</t>
    </rPh>
    <phoneticPr fontId="3"/>
  </si>
  <si>
    <t>選択してください</t>
    <rPh sb="0" eb="2">
      <t>センタク</t>
    </rPh>
    <phoneticPr fontId="3"/>
  </si>
  <si>
    <t>建築物の新築竣工時期</t>
    <rPh sb="0" eb="3">
      <t>ケンチクブツ</t>
    </rPh>
    <rPh sb="4" eb="6">
      <t>シンチク</t>
    </rPh>
    <rPh sb="6" eb="10">
      <t>シュンコウジキ</t>
    </rPh>
    <phoneticPr fontId="3"/>
  </si>
  <si>
    <t>※記載お願いします</t>
    <rPh sb="1" eb="3">
      <t>キサイ</t>
    </rPh>
    <rPh sb="4" eb="5">
      <t>ネガ</t>
    </rPh>
    <phoneticPr fontId="3"/>
  </si>
  <si>
    <t>記載しない</t>
    <rPh sb="0" eb="2">
      <t>キサイ</t>
    </rPh>
    <phoneticPr fontId="3"/>
  </si>
  <si>
    <t>『ZEH』（ZEHマーク＋「ゼロエネ相当」）</t>
    <rPh sb="18" eb="20">
      <t>ソウトウ</t>
    </rPh>
    <phoneticPr fontId="3"/>
  </si>
  <si>
    <t>国庫補助事業への評価書等活用有無</t>
    <rPh sb="0" eb="6">
      <t>コッコホジョジギョウ</t>
    </rPh>
    <rPh sb="8" eb="11">
      <t>ヒョウカショ</t>
    </rPh>
    <rPh sb="11" eb="12">
      <t>ナド</t>
    </rPh>
    <rPh sb="12" eb="14">
      <t>カツヨウ</t>
    </rPh>
    <rPh sb="14" eb="16">
      <t>ウム</t>
    </rPh>
    <phoneticPr fontId="3"/>
  </si>
  <si>
    <t>選択してください</t>
  </si>
  <si>
    <t>※プルダウン式選択肢よりご選択ください</t>
    <rPh sb="6" eb="7">
      <t>シキ</t>
    </rPh>
    <rPh sb="7" eb="10">
      <t>センタクシ</t>
    </rPh>
    <rPh sb="13" eb="15">
      <t>センタク</t>
    </rPh>
    <phoneticPr fontId="3"/>
  </si>
  <si>
    <t>Nearly ZEH</t>
    <phoneticPr fontId="3"/>
  </si>
  <si>
    <t>ZEH Oriented</t>
    <phoneticPr fontId="3"/>
  </si>
  <si>
    <t>外皮性能に関する表示</t>
    <rPh sb="0" eb="4">
      <t>ガイヒセイノウ</t>
    </rPh>
    <rPh sb="5" eb="6">
      <t>カン</t>
    </rPh>
    <rPh sb="8" eb="10">
      <t>ヒョウジ</t>
    </rPh>
    <phoneticPr fontId="3"/>
  </si>
  <si>
    <t>ゼロエネ相当</t>
    <rPh sb="4" eb="6">
      <t>ソウトウ</t>
    </rPh>
    <phoneticPr fontId="3"/>
  </si>
  <si>
    <t>※性能に関する記載を希望する場合は、評価書にUA、ηACいずれかが記載されます</t>
    <rPh sb="1" eb="3">
      <t>セイノウ</t>
    </rPh>
    <rPh sb="4" eb="5">
      <t>カン</t>
    </rPh>
    <rPh sb="7" eb="9">
      <t>キサイ</t>
    </rPh>
    <rPh sb="10" eb="12">
      <t>キボウ</t>
    </rPh>
    <rPh sb="14" eb="16">
      <t>バアイ</t>
    </rPh>
    <rPh sb="18" eb="21">
      <t>ヒョウカショ</t>
    </rPh>
    <rPh sb="33" eb="35">
      <t>キサイ</t>
    </rPh>
    <phoneticPr fontId="3"/>
  </si>
  <si>
    <t>※仕様基準の場合は「適合」のみが記載されます</t>
    <rPh sb="1" eb="3">
      <t>シヨウ</t>
    </rPh>
    <rPh sb="3" eb="5">
      <t>キジュン</t>
    </rPh>
    <rPh sb="6" eb="8">
      <t>バアイ</t>
    </rPh>
    <rPh sb="10" eb="12">
      <t>テキゴウ</t>
    </rPh>
    <rPh sb="16" eb="18">
      <t>キサイ</t>
    </rPh>
    <phoneticPr fontId="3"/>
  </si>
  <si>
    <t>「適合」を記載※仕様基準の場合</t>
    <rPh sb="1" eb="3">
      <t>テキゴウ</t>
    </rPh>
    <rPh sb="5" eb="7">
      <t>キサイ</t>
    </rPh>
    <rPh sb="8" eb="10">
      <t>シヨウ</t>
    </rPh>
    <rPh sb="10" eb="12">
      <t>キジュン</t>
    </rPh>
    <rPh sb="13" eb="15">
      <t>バアイ</t>
    </rPh>
    <phoneticPr fontId="3"/>
  </si>
  <si>
    <t>評価書の表示項目</t>
    <rPh sb="0" eb="3">
      <t>ヒョウカショ</t>
    </rPh>
    <rPh sb="4" eb="8">
      <t>ヒョウジコウモク</t>
    </rPh>
    <phoneticPr fontId="3"/>
  </si>
  <si>
    <t>「適合」「UA値」を記載</t>
    <rPh sb="1" eb="3">
      <t>テキゴウ</t>
    </rPh>
    <rPh sb="7" eb="8">
      <t>チ</t>
    </rPh>
    <rPh sb="10" eb="12">
      <t>キサイ</t>
    </rPh>
    <phoneticPr fontId="3"/>
  </si>
  <si>
    <t>「適合」「ηAC値」を記載</t>
    <rPh sb="1" eb="3">
      <t>テキゴウ</t>
    </rPh>
    <rPh sb="8" eb="9">
      <t>チ</t>
    </rPh>
    <rPh sb="11" eb="13">
      <t>キサイ</t>
    </rPh>
    <phoneticPr fontId="3"/>
  </si>
  <si>
    <t>評価結果の公表など</t>
    <rPh sb="0" eb="4">
      <t>ヒョウカケッカ</t>
    </rPh>
    <rPh sb="5" eb="7">
      <t>コウヒョウ</t>
    </rPh>
    <phoneticPr fontId="3"/>
  </si>
  <si>
    <t>※評価機関・評価協会の作成するホームページや機関誌上への物件の掲載可否をご選択ください</t>
    <rPh sb="1" eb="5">
      <t>ヒョウカキカン</t>
    </rPh>
    <rPh sb="6" eb="10">
      <t>ヒョウカキョウカイ</t>
    </rPh>
    <rPh sb="11" eb="13">
      <t>サクセイ</t>
    </rPh>
    <rPh sb="22" eb="25">
      <t>キカンシ</t>
    </rPh>
    <rPh sb="25" eb="26">
      <t>ジョウ</t>
    </rPh>
    <rPh sb="28" eb="30">
      <t>ブッケン</t>
    </rPh>
    <rPh sb="31" eb="33">
      <t>ケイサイ</t>
    </rPh>
    <rPh sb="33" eb="35">
      <t>カヒ</t>
    </rPh>
    <rPh sb="37" eb="39">
      <t>センタク</t>
    </rPh>
    <phoneticPr fontId="3"/>
  </si>
  <si>
    <t>項目</t>
    <rPh sb="0" eb="2">
      <t>コウモク</t>
    </rPh>
    <phoneticPr fontId="3"/>
  </si>
  <si>
    <t>希望の有無</t>
    <rPh sb="0" eb="2">
      <t>キボウ</t>
    </rPh>
    <rPh sb="3" eb="5">
      <t>ウム</t>
    </rPh>
    <phoneticPr fontId="3"/>
  </si>
  <si>
    <t>公開する名称等</t>
    <rPh sb="0" eb="2">
      <t>コウカイ</t>
    </rPh>
    <rPh sb="4" eb="6">
      <t>メイショウ</t>
    </rPh>
    <rPh sb="6" eb="7">
      <t>ナド</t>
    </rPh>
    <phoneticPr fontId="3"/>
  </si>
  <si>
    <t>建築物の名称</t>
    <rPh sb="0" eb="3">
      <t>ケンチクブツ</t>
    </rPh>
    <rPh sb="4" eb="6">
      <t>メイショウ</t>
    </rPh>
    <phoneticPr fontId="3"/>
  </si>
  <si>
    <t>公開の場合、申請書へ記載の名称となります。</t>
    <rPh sb="0" eb="2">
      <t>コウカイ</t>
    </rPh>
    <rPh sb="3" eb="5">
      <t>バアイ</t>
    </rPh>
    <rPh sb="6" eb="9">
      <t>シンセイショ</t>
    </rPh>
    <rPh sb="10" eb="12">
      <t>キサイ</t>
    </rPh>
    <rPh sb="13" eb="15">
      <t>メイショウ</t>
    </rPh>
    <phoneticPr fontId="3"/>
  </si>
  <si>
    <t>申請者名</t>
    <rPh sb="0" eb="4">
      <t>シンセイシャメイ</t>
    </rPh>
    <phoneticPr fontId="3"/>
  </si>
  <si>
    <t>未定</t>
    <rPh sb="0" eb="2">
      <t>ミテイ</t>
    </rPh>
    <phoneticPr fontId="3"/>
  </si>
  <si>
    <t>設計者名</t>
    <rPh sb="0" eb="4">
      <t>セッケイシャメイ</t>
    </rPh>
    <phoneticPr fontId="3"/>
  </si>
  <si>
    <t>公表を希望しない</t>
    <rPh sb="0" eb="2">
      <t>コウヒョウ</t>
    </rPh>
    <rPh sb="3" eb="5">
      <t>キボウ</t>
    </rPh>
    <phoneticPr fontId="3"/>
  </si>
  <si>
    <t>工事施工者</t>
    <rPh sb="0" eb="5">
      <t>コウジセコウシャ</t>
    </rPh>
    <phoneticPr fontId="3"/>
  </si>
  <si>
    <t>公表を希望する(申請書記載全て)</t>
    <rPh sb="0" eb="2">
      <t>コウヒョウ</t>
    </rPh>
    <rPh sb="3" eb="5">
      <t>キボウ</t>
    </rPh>
    <rPh sb="8" eb="11">
      <t>シンセイショ</t>
    </rPh>
    <rPh sb="11" eb="14">
      <t>キサイスベ</t>
    </rPh>
    <phoneticPr fontId="3"/>
  </si>
  <si>
    <t>公表を希望する</t>
    <rPh sb="0" eb="2">
      <t>コウヒョウ</t>
    </rPh>
    <rPh sb="3" eb="5">
      <t>キボウ</t>
    </rPh>
    <phoneticPr fontId="3"/>
  </si>
  <si>
    <t>アピールポイント</t>
    <phoneticPr fontId="3"/>
  </si>
  <si>
    <t>公表を希望する(氏名のみ)</t>
    <rPh sb="0" eb="2">
      <t>コウヒョウ</t>
    </rPh>
    <rPh sb="3" eb="5">
      <t>キボウ</t>
    </rPh>
    <rPh sb="8" eb="10">
      <t>シメイ</t>
    </rPh>
    <phoneticPr fontId="3"/>
  </si>
  <si>
    <t>※「公表を希望する」を選択した場合で、名称にて公開をする場合は右欄に公開する名称記載してください。</t>
    <rPh sb="2" eb="4">
      <t>コウヒョウ</t>
    </rPh>
    <rPh sb="5" eb="7">
      <t>キボウ</t>
    </rPh>
    <rPh sb="11" eb="13">
      <t>センタク</t>
    </rPh>
    <rPh sb="15" eb="17">
      <t>バアイ</t>
    </rPh>
    <rPh sb="19" eb="21">
      <t>メイショウ</t>
    </rPh>
    <rPh sb="23" eb="25">
      <t>コウカイ</t>
    </rPh>
    <rPh sb="28" eb="30">
      <t>バアイ</t>
    </rPh>
    <rPh sb="31" eb="33">
      <t>ミギラン</t>
    </rPh>
    <rPh sb="34" eb="36">
      <t>コウカイ</t>
    </rPh>
    <rPh sb="38" eb="40">
      <t>メイショウ</t>
    </rPh>
    <rPh sb="40" eb="42">
      <t>キサイ</t>
    </rPh>
    <phoneticPr fontId="3"/>
  </si>
  <si>
    <t>公表を希望する(名称)→</t>
    <rPh sb="0" eb="2">
      <t>コウヒョウ</t>
    </rPh>
    <rPh sb="3" eb="5">
      <t>キボウ</t>
    </rPh>
    <rPh sb="8" eb="10">
      <t>メイショウ</t>
    </rPh>
    <phoneticPr fontId="3"/>
  </si>
  <si>
    <t>使用目的</t>
    <rPh sb="0" eb="4">
      <t>シヨウモクテキ</t>
    </rPh>
    <phoneticPr fontId="2"/>
  </si>
  <si>
    <t>申請種類</t>
    <rPh sb="0" eb="2">
      <t>シンセイ</t>
    </rPh>
    <rPh sb="2" eb="4">
      <t>シュルイ</t>
    </rPh>
    <phoneticPr fontId="2"/>
  </si>
  <si>
    <t>省エネ計算ご依頼の場合</t>
    <rPh sb="0" eb="1">
      <t>ショウ</t>
    </rPh>
    <rPh sb="3" eb="5">
      <t>ケイサン</t>
    </rPh>
    <rPh sb="6" eb="8">
      <t>イライ</t>
    </rPh>
    <rPh sb="9" eb="11">
      <t>バアイ</t>
    </rPh>
    <phoneticPr fontId="2"/>
  </si>
  <si>
    <t>使用目的・申請種類ご選択ください</t>
    <rPh sb="0" eb="2">
      <t>シヨウ</t>
    </rPh>
    <rPh sb="2" eb="4">
      <t>モクテキ</t>
    </rPh>
    <rPh sb="5" eb="7">
      <t>シンセイ</t>
    </rPh>
    <rPh sb="7" eb="9">
      <t>シュルイ</t>
    </rPh>
    <rPh sb="10" eb="12">
      <t>センタク</t>
    </rPh>
    <phoneticPr fontId="2"/>
  </si>
  <si>
    <t>地域区分</t>
    <rPh sb="0" eb="4">
      <t>チイキクブン</t>
    </rPh>
    <phoneticPr fontId="2"/>
  </si>
  <si>
    <t>地域</t>
    <rPh sb="0" eb="2">
      <t>チイキ</t>
    </rPh>
    <phoneticPr fontId="2"/>
  </si>
  <si>
    <t>この度は構造計算のご依頼ありがとうございます。構造計算にあたって、以下の情報が必要となります。</t>
    <rPh sb="2" eb="3">
      <t>タビ</t>
    </rPh>
    <rPh sb="4" eb="8">
      <t>コウゾウケイサン</t>
    </rPh>
    <rPh sb="10" eb="12">
      <t>イライ</t>
    </rPh>
    <rPh sb="23" eb="25">
      <t>コウゾウ</t>
    </rPh>
    <rPh sb="25" eb="27">
      <t>ケイサン</t>
    </rPh>
    <rPh sb="33" eb="35">
      <t>イカ</t>
    </rPh>
    <rPh sb="36" eb="38">
      <t>ジョウホウ</t>
    </rPh>
    <rPh sb="39" eb="41">
      <t>ヒツヨウ</t>
    </rPh>
    <phoneticPr fontId="36"/>
  </si>
  <si>
    <t>誠にお手数ではございますが、内容の確認と必要事項の記入をお願い申し上げます。</t>
    <rPh sb="0" eb="1">
      <t>マコト</t>
    </rPh>
    <rPh sb="3" eb="5">
      <t>テスウ</t>
    </rPh>
    <rPh sb="14" eb="16">
      <t>ナイヨウ</t>
    </rPh>
    <rPh sb="17" eb="19">
      <t>カクニン</t>
    </rPh>
    <rPh sb="20" eb="24">
      <t>ヒツヨウジコウ</t>
    </rPh>
    <rPh sb="25" eb="27">
      <t>キニュウ</t>
    </rPh>
    <rPh sb="29" eb="30">
      <t>ネガ</t>
    </rPh>
    <rPh sb="31" eb="32">
      <t>モウ</t>
    </rPh>
    <rPh sb="33" eb="34">
      <t>ア</t>
    </rPh>
    <phoneticPr fontId="36"/>
  </si>
  <si>
    <t>注文者様情報</t>
    <rPh sb="0" eb="3">
      <t>チュウモンシャ</t>
    </rPh>
    <rPh sb="3" eb="4">
      <t>サマ</t>
    </rPh>
    <rPh sb="4" eb="6">
      <t>ジョウホウ</t>
    </rPh>
    <phoneticPr fontId="36"/>
  </si>
  <si>
    <t>会社名</t>
    <rPh sb="0" eb="3">
      <t>カイシャメイ</t>
    </rPh>
    <phoneticPr fontId="36"/>
  </si>
  <si>
    <t>連絡先</t>
    <rPh sb="0" eb="3">
      <t>レンラクサキ</t>
    </rPh>
    <phoneticPr fontId="36"/>
  </si>
  <si>
    <t>TEL</t>
    <phoneticPr fontId="36"/>
  </si>
  <si>
    <t>担当者</t>
    <rPh sb="0" eb="2">
      <t>タントウ</t>
    </rPh>
    <rPh sb="2" eb="3">
      <t>シャ</t>
    </rPh>
    <phoneticPr fontId="36"/>
  </si>
  <si>
    <t>FAX</t>
    <phoneticPr fontId="36"/>
  </si>
  <si>
    <t>E-mail</t>
    <phoneticPr fontId="36"/>
  </si>
  <si>
    <t>その他（定休日など）お知らせされたい事項があれば記載ください。</t>
    <rPh sb="2" eb="3">
      <t>タ</t>
    </rPh>
    <rPh sb="4" eb="7">
      <t>テイキュウビ</t>
    </rPh>
    <rPh sb="11" eb="12">
      <t>シ</t>
    </rPh>
    <rPh sb="18" eb="20">
      <t>ジコウ</t>
    </rPh>
    <rPh sb="24" eb="26">
      <t>キサイ</t>
    </rPh>
    <phoneticPr fontId="36"/>
  </si>
  <si>
    <t>建物概要</t>
    <rPh sb="0" eb="2">
      <t>タテモノ</t>
    </rPh>
    <rPh sb="2" eb="4">
      <t>ガイヨウ</t>
    </rPh>
    <phoneticPr fontId="36"/>
  </si>
  <si>
    <t>※工事名称</t>
    <rPh sb="1" eb="5">
      <t>コウジメイショウ</t>
    </rPh>
    <phoneticPr fontId="36"/>
  </si>
  <si>
    <t>※建築主</t>
    <rPh sb="1" eb="4">
      <t>ケンチクヌシ</t>
    </rPh>
    <phoneticPr fontId="36"/>
  </si>
  <si>
    <t>※建設場所</t>
    <rPh sb="1" eb="5">
      <t>ケンセツバショ</t>
    </rPh>
    <phoneticPr fontId="36"/>
  </si>
  <si>
    <t>規模</t>
    <rPh sb="0" eb="1">
      <t>タダシ</t>
    </rPh>
    <rPh sb="1" eb="2">
      <t>ボ</t>
    </rPh>
    <phoneticPr fontId="36"/>
  </si>
  <si>
    <t>階建</t>
    <rPh sb="0" eb="2">
      <t>カイダ</t>
    </rPh>
    <phoneticPr fontId="36"/>
  </si>
  <si>
    <t>地下階の有無</t>
    <rPh sb="0" eb="2">
      <t>チカ</t>
    </rPh>
    <rPh sb="2" eb="3">
      <t>カイ</t>
    </rPh>
    <rPh sb="4" eb="6">
      <t>ウム</t>
    </rPh>
    <phoneticPr fontId="36"/>
  </si>
  <si>
    <t>鉄骨階段の有無</t>
    <rPh sb="0" eb="4">
      <t>テッコツカイダン</t>
    </rPh>
    <rPh sb="5" eb="7">
      <t>ウム</t>
    </rPh>
    <phoneticPr fontId="36"/>
  </si>
  <si>
    <t>エレベーターの有無</t>
    <rPh sb="7" eb="9">
      <t>ウム</t>
    </rPh>
    <phoneticPr fontId="36"/>
  </si>
  <si>
    <t>工法</t>
    <rPh sb="0" eb="2">
      <t>コウホウ</t>
    </rPh>
    <phoneticPr fontId="36"/>
  </si>
  <si>
    <t>防火指定</t>
    <rPh sb="0" eb="4">
      <t>ボウカシテイ</t>
    </rPh>
    <phoneticPr fontId="36"/>
  </si>
  <si>
    <t>その他お知らせされたい事項があれば記載ください。</t>
    <rPh sb="2" eb="3">
      <t>タ</t>
    </rPh>
    <rPh sb="4" eb="5">
      <t>シ</t>
    </rPh>
    <rPh sb="11" eb="13">
      <t>ジコウ</t>
    </rPh>
    <rPh sb="17" eb="19">
      <t>キサイ</t>
    </rPh>
    <phoneticPr fontId="36"/>
  </si>
  <si>
    <t>仕様</t>
    <rPh sb="0" eb="2">
      <t>シヨウ</t>
    </rPh>
    <phoneticPr fontId="36"/>
  </si>
  <si>
    <t>構造の安定性能</t>
    <rPh sb="0" eb="2">
      <t>コウゾウ</t>
    </rPh>
    <rPh sb="3" eb="5">
      <t>アンテイ</t>
    </rPh>
    <rPh sb="5" eb="7">
      <t>セイノウ</t>
    </rPh>
    <phoneticPr fontId="36"/>
  </si>
  <si>
    <r>
      <rPr>
        <sz val="10"/>
        <color rgb="FF0070C0"/>
        <rFont val="メイリオ"/>
        <family val="3"/>
        <charset val="128"/>
      </rPr>
      <t>仕上げ</t>
    </r>
    <r>
      <rPr>
        <sz val="10"/>
        <rFont val="メイリオ"/>
        <family val="3"/>
        <charset val="128"/>
      </rPr>
      <t>を記入ください。重量を算定するために必要です。</t>
    </r>
    <rPh sb="0" eb="2">
      <t>シア</t>
    </rPh>
    <rPh sb="4" eb="6">
      <t>キニュウ</t>
    </rPh>
    <rPh sb="11" eb="13">
      <t>ジュウリョウ</t>
    </rPh>
    <rPh sb="14" eb="16">
      <t>サンテイ</t>
    </rPh>
    <rPh sb="21" eb="23">
      <t>ヒツヨウ</t>
    </rPh>
    <phoneticPr fontId="36"/>
  </si>
  <si>
    <r>
      <rPr>
        <sz val="10"/>
        <color rgb="FF0070C0"/>
        <rFont val="メイリオ"/>
        <family val="3"/>
        <charset val="128"/>
      </rPr>
      <t>性能評価等級</t>
    </r>
    <r>
      <rPr>
        <sz val="10"/>
        <rFont val="メイリオ"/>
        <family val="3"/>
        <charset val="128"/>
      </rPr>
      <t>を記入ください。検討不要の</t>
    </r>
    <rPh sb="0" eb="4">
      <t>セイノウヒョウカ</t>
    </rPh>
    <rPh sb="4" eb="6">
      <t>トウキュウ</t>
    </rPh>
    <rPh sb="7" eb="9">
      <t>キニュウ</t>
    </rPh>
    <rPh sb="14" eb="16">
      <t>ケントウ</t>
    </rPh>
    <rPh sb="16" eb="18">
      <t>フヨウ</t>
    </rPh>
    <phoneticPr fontId="36"/>
  </si>
  <si>
    <t>屋根</t>
    <rPh sb="0" eb="2">
      <t>ヤネ</t>
    </rPh>
    <phoneticPr fontId="36"/>
  </si>
  <si>
    <t>場合は「検討なし」と記入ください。</t>
    <rPh sb="0" eb="2">
      <t>バアイ</t>
    </rPh>
    <rPh sb="4" eb="6">
      <t>ケントウ</t>
    </rPh>
    <rPh sb="10" eb="12">
      <t>キニュウ</t>
    </rPh>
    <phoneticPr fontId="36"/>
  </si>
  <si>
    <t>外壁</t>
    <rPh sb="0" eb="2">
      <t>ガイヘキ</t>
    </rPh>
    <phoneticPr fontId="36"/>
  </si>
  <si>
    <t>耐震等級</t>
    <rPh sb="0" eb="3">
      <t>タイシントウ</t>
    </rPh>
    <rPh sb="3" eb="4">
      <t>キュウ</t>
    </rPh>
    <phoneticPr fontId="36"/>
  </si>
  <si>
    <t>内壁</t>
    <rPh sb="0" eb="2">
      <t>ナイヘキ</t>
    </rPh>
    <phoneticPr fontId="36"/>
  </si>
  <si>
    <t>耐風等級</t>
    <rPh sb="0" eb="2">
      <t>タイフウ</t>
    </rPh>
    <rPh sb="2" eb="4">
      <t>トウキュウ</t>
    </rPh>
    <phoneticPr fontId="36"/>
  </si>
  <si>
    <t>天井</t>
    <rPh sb="0" eb="2">
      <t>テンジョウ</t>
    </rPh>
    <phoneticPr fontId="36"/>
  </si>
  <si>
    <t>耐積雪等級</t>
    <rPh sb="0" eb="1">
      <t>タイ</t>
    </rPh>
    <rPh sb="1" eb="3">
      <t>セキセツ</t>
    </rPh>
    <rPh sb="3" eb="5">
      <t>トウキュウ</t>
    </rPh>
    <phoneticPr fontId="36"/>
  </si>
  <si>
    <t>「長期優良住宅」は、[耐震等級２]以上が必要です。</t>
    <rPh sb="1" eb="7">
      <t>チョウキユウリョウジュウタク</t>
    </rPh>
    <rPh sb="11" eb="15">
      <t>タイシントウキュウ</t>
    </rPh>
    <rPh sb="17" eb="19">
      <t>イジョウ</t>
    </rPh>
    <rPh sb="20" eb="22">
      <t>ヒツヨウ</t>
    </rPh>
    <phoneticPr fontId="36"/>
  </si>
  <si>
    <r>
      <rPr>
        <sz val="10"/>
        <color rgb="FF0070C0"/>
        <rFont val="メイリオ"/>
        <family val="3"/>
        <charset val="128"/>
      </rPr>
      <t>耐力壁</t>
    </r>
    <r>
      <rPr>
        <sz val="10"/>
        <rFont val="メイリオ"/>
        <family val="3"/>
        <charset val="128"/>
      </rPr>
      <t>の仕様を記入ください。</t>
    </r>
    <rPh sb="0" eb="3">
      <t>タイリョクヘキ</t>
    </rPh>
    <rPh sb="4" eb="6">
      <t>シヨウ</t>
    </rPh>
    <rPh sb="7" eb="9">
      <t>キニュウ</t>
    </rPh>
    <phoneticPr fontId="36"/>
  </si>
  <si>
    <t>外周面（面材耐力壁）</t>
    <rPh sb="0" eb="2">
      <t>ガイシュウ</t>
    </rPh>
    <rPh sb="2" eb="3">
      <t>メン</t>
    </rPh>
    <rPh sb="4" eb="6">
      <t>メンザイ</t>
    </rPh>
    <rPh sb="6" eb="9">
      <t>タイリョクヘキ</t>
    </rPh>
    <phoneticPr fontId="36"/>
  </si>
  <si>
    <t>内部（面材耐力壁）</t>
    <rPh sb="0" eb="2">
      <t>ナイブ</t>
    </rPh>
    <rPh sb="3" eb="5">
      <t>メンザイ</t>
    </rPh>
    <rPh sb="5" eb="8">
      <t>タイリョクヘキ</t>
    </rPh>
    <phoneticPr fontId="36"/>
  </si>
  <si>
    <t>筋かい</t>
    <rPh sb="0" eb="1">
      <t>スジ</t>
    </rPh>
    <phoneticPr fontId="36"/>
  </si>
  <si>
    <r>
      <rPr>
        <sz val="10"/>
        <color rgb="FF0070C0"/>
        <rFont val="メイリオ"/>
        <family val="3"/>
        <charset val="128"/>
      </rPr>
      <t>水平構面</t>
    </r>
    <r>
      <rPr>
        <sz val="10"/>
        <rFont val="メイリオ"/>
        <family val="3"/>
        <charset val="128"/>
      </rPr>
      <t>の仕様を記入ください。</t>
    </r>
    <rPh sb="0" eb="4">
      <t>スイヘイコウメン</t>
    </rPh>
    <rPh sb="5" eb="7">
      <t>シヨウ</t>
    </rPh>
    <rPh sb="8" eb="10">
      <t>キニュウ</t>
    </rPh>
    <phoneticPr fontId="36"/>
  </si>
  <si>
    <t>屋根構面</t>
    <rPh sb="0" eb="4">
      <t>ヤネコウメン</t>
    </rPh>
    <phoneticPr fontId="36"/>
  </si>
  <si>
    <t>床構面</t>
    <rPh sb="0" eb="1">
      <t>ユカ</t>
    </rPh>
    <rPh sb="1" eb="3">
      <t>コウメン</t>
    </rPh>
    <phoneticPr fontId="36"/>
  </si>
  <si>
    <r>
      <rPr>
        <sz val="10"/>
        <color rgb="FF0070C0"/>
        <rFont val="メイリオ"/>
        <family val="3"/>
        <charset val="128"/>
      </rPr>
      <t>木材</t>
    </r>
    <r>
      <rPr>
        <sz val="10"/>
        <rFont val="メイリオ"/>
        <family val="3"/>
        <charset val="128"/>
      </rPr>
      <t>の仕様を記入ください。通常の仕様が分かる資料（プレカット仕様書など）を添付頂いても可能です。</t>
    </r>
    <rPh sb="0" eb="2">
      <t>モクザイ</t>
    </rPh>
    <rPh sb="3" eb="5">
      <t>シヨウ</t>
    </rPh>
    <rPh sb="6" eb="8">
      <t>キニュウ</t>
    </rPh>
    <rPh sb="13" eb="15">
      <t>ツウジョウ</t>
    </rPh>
    <rPh sb="16" eb="18">
      <t>シヨウ</t>
    </rPh>
    <rPh sb="19" eb="20">
      <t>ワ</t>
    </rPh>
    <rPh sb="22" eb="24">
      <t>シリョウ</t>
    </rPh>
    <rPh sb="30" eb="33">
      <t>シヨウショ</t>
    </rPh>
    <rPh sb="37" eb="39">
      <t>テンプ</t>
    </rPh>
    <rPh sb="39" eb="40">
      <t>イタダ</t>
    </rPh>
    <rPh sb="43" eb="45">
      <t>カノウ</t>
    </rPh>
    <phoneticPr fontId="36"/>
  </si>
  <si>
    <t>木材リスト</t>
    <rPh sb="0" eb="2">
      <t>モクザイ</t>
    </rPh>
    <phoneticPr fontId="36"/>
  </si>
  <si>
    <t>部位</t>
    <rPh sb="0" eb="2">
      <t>ブイ</t>
    </rPh>
    <phoneticPr fontId="36"/>
  </si>
  <si>
    <t>樹種</t>
    <rPh sb="0" eb="2">
      <t>ジュシュ</t>
    </rPh>
    <phoneticPr fontId="36"/>
  </si>
  <si>
    <t>サイズ</t>
    <phoneticPr fontId="36"/>
  </si>
  <si>
    <t>【おまかせ】製材・無垢材</t>
    <rPh sb="6" eb="8">
      <t>セイザイ</t>
    </rPh>
    <rPh sb="9" eb="12">
      <t>ムクザイ</t>
    </rPh>
    <phoneticPr fontId="36"/>
  </si>
  <si>
    <t>横架材</t>
    <rPh sb="0" eb="3">
      <t>オウカザイ</t>
    </rPh>
    <phoneticPr fontId="36"/>
  </si>
  <si>
    <t>土台</t>
    <rPh sb="0" eb="2">
      <t>ドダイ</t>
    </rPh>
    <phoneticPr fontId="36"/>
  </si>
  <si>
    <t>【おまかせ】集成材</t>
    <rPh sb="6" eb="9">
      <t>シュウセイザイ</t>
    </rPh>
    <phoneticPr fontId="36"/>
  </si>
  <si>
    <t>大引</t>
    <rPh sb="0" eb="2">
      <t>オオビキ</t>
    </rPh>
    <phoneticPr fontId="36"/>
  </si>
  <si>
    <t>米松(無等級)</t>
    <rPh sb="0" eb="2">
      <t>ベイマツ</t>
    </rPh>
    <rPh sb="3" eb="6">
      <t>ムトウキュウ</t>
    </rPh>
    <phoneticPr fontId="36"/>
  </si>
  <si>
    <t>梁</t>
    <rPh sb="0" eb="1">
      <t>ハリ</t>
    </rPh>
    <phoneticPr fontId="36"/>
  </si>
  <si>
    <t>桧(無等級)</t>
    <rPh sb="0" eb="1">
      <t>ヒノキ</t>
    </rPh>
    <rPh sb="2" eb="5">
      <t>ムトウキュウ</t>
    </rPh>
    <phoneticPr fontId="36"/>
  </si>
  <si>
    <t>母屋</t>
    <rPh sb="0" eb="2">
      <t>モヤ</t>
    </rPh>
    <phoneticPr fontId="36"/>
  </si>
  <si>
    <t>栂(無等級)</t>
    <rPh sb="0" eb="1">
      <t>ツガ</t>
    </rPh>
    <rPh sb="2" eb="5">
      <t>ムトウキュウ</t>
    </rPh>
    <phoneticPr fontId="36"/>
  </si>
  <si>
    <t>棟木</t>
    <rPh sb="0" eb="2">
      <t>ムナキ</t>
    </rPh>
    <phoneticPr fontId="36"/>
  </si>
  <si>
    <t>米栂(無等級)</t>
    <rPh sb="0" eb="2">
      <t>ベイツガ</t>
    </rPh>
    <rPh sb="3" eb="6">
      <t>ムトウキュウ</t>
    </rPh>
    <phoneticPr fontId="36"/>
  </si>
  <si>
    <t>垂木</t>
    <rPh sb="0" eb="2">
      <t>タルキ</t>
    </rPh>
    <phoneticPr fontId="36"/>
  </si>
  <si>
    <t>杉(無等級)</t>
    <rPh sb="0" eb="1">
      <t>スギ</t>
    </rPh>
    <rPh sb="2" eb="5">
      <t>ムトウキュウ</t>
    </rPh>
    <phoneticPr fontId="36"/>
  </si>
  <si>
    <t>根太</t>
    <rPh sb="0" eb="2">
      <t>ネダ</t>
    </rPh>
    <phoneticPr fontId="36"/>
  </si>
  <si>
    <t>ｽﾌﾟﾙｰｽ集成(E95-F315同一)</t>
    <rPh sb="6" eb="8">
      <t>シュウセイ</t>
    </rPh>
    <rPh sb="17" eb="19">
      <t>ドウイツ</t>
    </rPh>
    <phoneticPr fontId="36"/>
  </si>
  <si>
    <t>軸材</t>
    <rPh sb="0" eb="2">
      <t>ジクザイ</t>
    </rPh>
    <phoneticPr fontId="36"/>
  </si>
  <si>
    <t>管柱</t>
    <rPh sb="0" eb="1">
      <t>クダ</t>
    </rPh>
    <rPh sb="1" eb="2">
      <t>ハシラ</t>
    </rPh>
    <phoneticPr fontId="36"/>
  </si>
  <si>
    <t>ｵｳｼｭｳｱｶﾏﾂ集成(E95-F315同一)</t>
    <rPh sb="9" eb="11">
      <t>シュウセイ</t>
    </rPh>
    <rPh sb="20" eb="22">
      <t>ドウイツ</t>
    </rPh>
    <phoneticPr fontId="36"/>
  </si>
  <si>
    <t>通し柱</t>
    <rPh sb="0" eb="1">
      <t>トオ</t>
    </rPh>
    <rPh sb="2" eb="3">
      <t>ハシラ</t>
    </rPh>
    <phoneticPr fontId="36"/>
  </si>
  <si>
    <t>ｵｳｼｭｳｱｶﾏﾂ集成(E105-F300対異)</t>
    <rPh sb="9" eb="11">
      <t>シュウセイ</t>
    </rPh>
    <rPh sb="21" eb="22">
      <t>イ</t>
    </rPh>
    <rPh sb="22" eb="23">
      <t>）</t>
    </rPh>
    <phoneticPr fontId="36"/>
  </si>
  <si>
    <t>束</t>
    <rPh sb="0" eb="1">
      <t>ツカ</t>
    </rPh>
    <phoneticPr fontId="36"/>
  </si>
  <si>
    <t>ｵｳｼｭｳｱｶﾏﾂ集成(E120-F330対異)</t>
    <rPh sb="9" eb="11">
      <t>シュウセイ</t>
    </rPh>
    <rPh sb="21" eb="22">
      <t>イ</t>
    </rPh>
    <rPh sb="22" eb="23">
      <t>）</t>
    </rPh>
    <phoneticPr fontId="36"/>
  </si>
  <si>
    <t>柱のホゾ寸法：</t>
    <rPh sb="0" eb="1">
      <t>ハシラ</t>
    </rPh>
    <rPh sb="4" eb="6">
      <t>スンポウ</t>
    </rPh>
    <phoneticPr fontId="36"/>
  </si>
  <si>
    <t>30×90</t>
  </si>
  <si>
    <t>桧集成(E105-F345同一)</t>
    <rPh sb="0" eb="1">
      <t>ヒノキ</t>
    </rPh>
    <rPh sb="1" eb="3">
      <t>シュウセイ</t>
    </rPh>
    <rPh sb="13" eb="15">
      <t>ドウイツ</t>
    </rPh>
    <phoneticPr fontId="36"/>
  </si>
  <si>
    <t>使用しない</t>
    <rPh sb="0" eb="2">
      <t>シヨウ</t>
    </rPh>
    <phoneticPr fontId="36"/>
  </si>
  <si>
    <t>その他</t>
    <rPh sb="2" eb="3">
      <t>タ</t>
    </rPh>
    <phoneticPr fontId="36"/>
  </si>
  <si>
    <r>
      <rPr>
        <sz val="10"/>
        <color rgb="FF0070C0"/>
        <rFont val="メイリオ"/>
        <family val="3"/>
        <charset val="128"/>
      </rPr>
      <t>金物</t>
    </r>
    <r>
      <rPr>
        <sz val="10"/>
        <rFont val="メイリオ"/>
        <family val="3"/>
        <charset val="128"/>
      </rPr>
      <t>(柱頭・柱脚)の仕様を記入ください。</t>
    </r>
    <rPh sb="0" eb="2">
      <t>カナモノ</t>
    </rPh>
    <rPh sb="3" eb="5">
      <t>チュウトウ</t>
    </rPh>
    <rPh sb="6" eb="8">
      <t>チュウキャク</t>
    </rPh>
    <rPh sb="10" eb="12">
      <t>シヨウ</t>
    </rPh>
    <rPh sb="13" eb="15">
      <t>キニュウ</t>
    </rPh>
    <phoneticPr fontId="36"/>
  </si>
  <si>
    <r>
      <rPr>
        <sz val="10"/>
        <color rgb="FF0070C0"/>
        <rFont val="メイリオ"/>
        <family val="3"/>
        <charset val="128"/>
      </rPr>
      <t>基礎</t>
    </r>
    <r>
      <rPr>
        <sz val="10"/>
        <rFont val="メイリオ"/>
        <family val="3"/>
        <charset val="128"/>
      </rPr>
      <t>の仕様を記入ください。</t>
    </r>
    <rPh sb="0" eb="2">
      <t>キソ</t>
    </rPh>
    <rPh sb="3" eb="5">
      <t>シヨウ</t>
    </rPh>
    <rPh sb="6" eb="8">
      <t>キニュウ</t>
    </rPh>
    <phoneticPr fontId="36"/>
  </si>
  <si>
    <t>特に指定がない場合は弊社にて設定致します。</t>
    <rPh sb="0" eb="1">
      <t>トク</t>
    </rPh>
    <rPh sb="2" eb="4">
      <t>シテイ</t>
    </rPh>
    <rPh sb="7" eb="9">
      <t>バアイ</t>
    </rPh>
    <rPh sb="10" eb="12">
      <t>ヘイシャ</t>
    </rPh>
    <rPh sb="14" eb="16">
      <t>セッテイ</t>
    </rPh>
    <rPh sb="16" eb="17">
      <t>イタ</t>
    </rPh>
    <phoneticPr fontId="36"/>
  </si>
  <si>
    <t>標準断面の添付でも可能です。</t>
    <rPh sb="0" eb="4">
      <t>ヒョウジュンダンメン</t>
    </rPh>
    <rPh sb="5" eb="7">
      <t>テンプ</t>
    </rPh>
    <rPh sb="9" eb="11">
      <t>カノウ</t>
    </rPh>
    <phoneticPr fontId="36"/>
  </si>
  <si>
    <t>ﾘﾌﾞｺｰﾅｰ(6.5kN)／カネシン製</t>
    <rPh sb="19" eb="20">
      <t>セイ</t>
    </rPh>
    <phoneticPr fontId="36"/>
  </si>
  <si>
    <t>形式</t>
    <rPh sb="0" eb="2">
      <t>ケイシキ</t>
    </rPh>
    <phoneticPr fontId="36"/>
  </si>
  <si>
    <t>ベタ基礎</t>
  </si>
  <si>
    <t>ﾘﾌﾞｺｰﾅｰ(合板ﾀｲﾌﾟ)(5.6kN)／カネシン製</t>
    <rPh sb="8" eb="10">
      <t>ゴウハン</t>
    </rPh>
    <rPh sb="27" eb="28">
      <t>セイ</t>
    </rPh>
    <phoneticPr fontId="36"/>
  </si>
  <si>
    <t>鉄筋</t>
    <rPh sb="0" eb="2">
      <t>テッキン</t>
    </rPh>
    <phoneticPr fontId="36"/>
  </si>
  <si>
    <t>SD295A</t>
  </si>
  <si>
    <t>ﾊｲﾊﾟｰｽﾘﾑ・Ⅱ(10.4kN)／カネシン製</t>
    <rPh sb="23" eb="24">
      <t>セイ</t>
    </rPh>
    <phoneticPr fontId="36"/>
  </si>
  <si>
    <t>コンクリート</t>
    <phoneticPr fontId="36"/>
  </si>
  <si>
    <t>Fc=21</t>
  </si>
  <si>
    <t>ﾊｲﾊﾟｰｽﾘﾑ・Ⅱ(合板ﾀｲﾌﾟ)(10.0kN)／カネシン製</t>
    <rPh sb="11" eb="13">
      <t>ゴウハン</t>
    </rPh>
    <rPh sb="31" eb="32">
      <t>セイ</t>
    </rPh>
    <phoneticPr fontId="36"/>
  </si>
  <si>
    <t>ﾋﾞｽ止めﾎｰﾙﾀﾞｳﾝU15(15.6kN)／カネシン製</t>
    <rPh sb="3" eb="4">
      <t>ドメ</t>
    </rPh>
    <rPh sb="28" eb="29">
      <t>セイ</t>
    </rPh>
    <phoneticPr fontId="36"/>
  </si>
  <si>
    <t>断面寸法</t>
    <rPh sb="0" eb="4">
      <t>ダンメンスンポウ</t>
    </rPh>
    <phoneticPr fontId="36"/>
  </si>
  <si>
    <t>立ち上がり巾</t>
    <rPh sb="0" eb="1">
      <t>タ</t>
    </rPh>
    <rPh sb="2" eb="3">
      <t>ア</t>
    </rPh>
    <rPh sb="5" eb="6">
      <t>ハバ</t>
    </rPh>
    <phoneticPr fontId="36"/>
  </si>
  <si>
    <t>ﾋﾞｽ止めﾎｰﾙﾀﾞｳﾝU20(20.9kN)／カネシン製</t>
    <rPh sb="3" eb="4">
      <t>ドメ</t>
    </rPh>
    <rPh sb="28" eb="29">
      <t>セイ</t>
    </rPh>
    <phoneticPr fontId="36"/>
  </si>
  <si>
    <t>立上り高さ</t>
    <rPh sb="0" eb="2">
      <t>タチアガ</t>
    </rPh>
    <rPh sb="3" eb="4">
      <t>タカ</t>
    </rPh>
    <phoneticPr fontId="36"/>
  </si>
  <si>
    <t>ﾋﾞｽ止めﾎｰﾙﾀﾞｳﾝU25(28.7kN)／カネシン製</t>
    <rPh sb="3" eb="4">
      <t>ドメ</t>
    </rPh>
    <rPh sb="28" eb="29">
      <t>セイ</t>
    </rPh>
    <phoneticPr fontId="36"/>
  </si>
  <si>
    <t>根入れ深さ</t>
    <rPh sb="0" eb="2">
      <t>ネイ</t>
    </rPh>
    <rPh sb="3" eb="4">
      <t>フカ</t>
    </rPh>
    <phoneticPr fontId="36"/>
  </si>
  <si>
    <t>ﾋﾞｽ止めﾎｰﾙﾀﾞｳﾝU35(35.4kN)／カネシン製</t>
    <rPh sb="3" eb="4">
      <t>ドメ</t>
    </rPh>
    <rPh sb="28" eb="29">
      <t>セイ</t>
    </rPh>
    <phoneticPr fontId="36"/>
  </si>
  <si>
    <t>スラブ高さ</t>
    <rPh sb="3" eb="4">
      <t>タカ</t>
    </rPh>
    <phoneticPr fontId="36"/>
  </si>
  <si>
    <t>　</t>
    <phoneticPr fontId="36"/>
  </si>
  <si>
    <t>スラブ厚さ</t>
    <rPh sb="3" eb="4">
      <t>アツ</t>
    </rPh>
    <phoneticPr fontId="36"/>
  </si>
  <si>
    <t>配筋</t>
    <rPh sb="0" eb="2">
      <t>ハイキン</t>
    </rPh>
    <phoneticPr fontId="36"/>
  </si>
  <si>
    <t>主筋</t>
    <rPh sb="0" eb="2">
      <t>シュキン</t>
    </rPh>
    <phoneticPr fontId="36"/>
  </si>
  <si>
    <t>1-D13</t>
    <phoneticPr fontId="36"/>
  </si>
  <si>
    <t>腹筋</t>
    <rPh sb="0" eb="2">
      <t>ハラキン</t>
    </rPh>
    <phoneticPr fontId="36"/>
  </si>
  <si>
    <t>1-D10</t>
    <phoneticPr fontId="36"/>
  </si>
  <si>
    <t>あばら筋</t>
    <rPh sb="3" eb="4">
      <t>キン</t>
    </rPh>
    <phoneticPr fontId="36"/>
  </si>
  <si>
    <t>D10@200</t>
    <phoneticPr fontId="36"/>
  </si>
  <si>
    <t>スラブ配筋</t>
    <rPh sb="3" eb="5">
      <t>ハイキン</t>
    </rPh>
    <phoneticPr fontId="36"/>
  </si>
  <si>
    <t>D13@200ｼﾝｸﾞﾙ</t>
    <phoneticPr fontId="36"/>
  </si>
  <si>
    <t>必要書類</t>
    <rPh sb="0" eb="4">
      <t>ヒツヨウショルイ</t>
    </rPh>
    <phoneticPr fontId="36"/>
  </si>
  <si>
    <t xml:space="preserve">  ※発注時に必要な図書</t>
    <rPh sb="3" eb="5">
      <t>ハッチュウ</t>
    </rPh>
    <rPh sb="5" eb="6">
      <t>ジ</t>
    </rPh>
    <rPh sb="7" eb="9">
      <t>ヒツヨウ</t>
    </rPh>
    <rPh sb="10" eb="12">
      <t>トショ</t>
    </rPh>
    <phoneticPr fontId="36"/>
  </si>
  <si>
    <t>必要情報（下記内容が記載されているか、ご確認下さい。）</t>
    <rPh sb="0" eb="4">
      <t>ヒツヨウジョウホウ</t>
    </rPh>
    <rPh sb="5" eb="7">
      <t>カキ</t>
    </rPh>
    <rPh sb="7" eb="9">
      <t>ナイヨウ</t>
    </rPh>
    <rPh sb="10" eb="12">
      <t>キサイ</t>
    </rPh>
    <rPh sb="20" eb="23">
      <t>カクニンクダ</t>
    </rPh>
    <phoneticPr fontId="36"/>
  </si>
  <si>
    <t>平面図</t>
    <rPh sb="0" eb="3">
      <t>ヘイメンズ</t>
    </rPh>
    <phoneticPr fontId="36"/>
  </si>
  <si>
    <t>□建物形状、□間取り寸法、□柱位置</t>
    <rPh sb="1" eb="5">
      <t>タテモノケイジョウ</t>
    </rPh>
    <rPh sb="7" eb="9">
      <t>マド</t>
    </rPh>
    <rPh sb="10" eb="12">
      <t>スンポウ</t>
    </rPh>
    <rPh sb="14" eb="17">
      <t>ハシライチ</t>
    </rPh>
    <phoneticPr fontId="36"/>
  </si>
  <si>
    <t>立面図</t>
    <rPh sb="0" eb="3">
      <t>リツメンズ</t>
    </rPh>
    <phoneticPr fontId="36"/>
  </si>
  <si>
    <t>□屋根形状、□屋根勾配、□高さ寸法(階高、平均GLなど)、□軒の出寸法、□ケラバの出寸法</t>
    <rPh sb="1" eb="3">
      <t>ヤネ</t>
    </rPh>
    <rPh sb="3" eb="5">
      <t>ケイジョウ</t>
    </rPh>
    <rPh sb="7" eb="9">
      <t>ヤネ</t>
    </rPh>
    <rPh sb="9" eb="11">
      <t>コウバイ</t>
    </rPh>
    <rPh sb="13" eb="14">
      <t>タカ</t>
    </rPh>
    <rPh sb="15" eb="17">
      <t>スンポウ</t>
    </rPh>
    <rPh sb="18" eb="20">
      <t>カイダカ</t>
    </rPh>
    <rPh sb="21" eb="23">
      <t>ヘイキン</t>
    </rPh>
    <rPh sb="30" eb="31">
      <t>ノキ</t>
    </rPh>
    <rPh sb="32" eb="33">
      <t>デ</t>
    </rPh>
    <rPh sb="33" eb="35">
      <t>スンポウ</t>
    </rPh>
    <rPh sb="41" eb="42">
      <t>デ</t>
    </rPh>
    <rPh sb="42" eb="44">
      <t>スンポウ</t>
    </rPh>
    <phoneticPr fontId="36"/>
  </si>
  <si>
    <t>断面図</t>
    <rPh sb="0" eb="3">
      <t>ダンメンズ</t>
    </rPh>
    <phoneticPr fontId="36"/>
  </si>
  <si>
    <t>□天井高さ寸法</t>
    <rPh sb="1" eb="4">
      <t>テンジョウタカ</t>
    </rPh>
    <rPh sb="5" eb="7">
      <t>スンポウ</t>
    </rPh>
    <phoneticPr fontId="36"/>
  </si>
  <si>
    <t>断面図・矩計図</t>
    <rPh sb="0" eb="3">
      <t>ダンメンズ</t>
    </rPh>
    <rPh sb="4" eb="6">
      <t>カナバカ</t>
    </rPh>
    <rPh sb="6" eb="7">
      <t>ズ</t>
    </rPh>
    <phoneticPr fontId="36"/>
  </si>
  <si>
    <t>矩計図</t>
    <rPh sb="0" eb="3">
      <t>カナバカリズ</t>
    </rPh>
    <phoneticPr fontId="36"/>
  </si>
  <si>
    <t>□天井・内壁・床の仕上げ、□天井・内壁・床の厚み</t>
    <rPh sb="1" eb="3">
      <t>アマイ</t>
    </rPh>
    <rPh sb="4" eb="5">
      <t>ナイ</t>
    </rPh>
    <rPh sb="5" eb="6">
      <t>カベ</t>
    </rPh>
    <rPh sb="7" eb="8">
      <t>ユカ</t>
    </rPh>
    <rPh sb="9" eb="11">
      <t>シア</t>
    </rPh>
    <rPh sb="14" eb="16">
      <t>テンジョウ</t>
    </rPh>
    <rPh sb="17" eb="19">
      <t>ナイヘキ</t>
    </rPh>
    <rPh sb="20" eb="21">
      <t>ユカ</t>
    </rPh>
    <rPh sb="22" eb="23">
      <t>アツ</t>
    </rPh>
    <phoneticPr fontId="36"/>
  </si>
  <si>
    <t>どちらかで構いません。</t>
  </si>
  <si>
    <t>面積表</t>
    <rPh sb="0" eb="3">
      <t>メンセキヒョウ</t>
    </rPh>
    <phoneticPr fontId="36"/>
  </si>
  <si>
    <t>□各階床面積、□延べ床面積、□建築面積</t>
    <rPh sb="1" eb="6">
      <t>カクカイユカメンセキ</t>
    </rPh>
    <rPh sb="8" eb="9">
      <t>ノ</t>
    </rPh>
    <rPh sb="10" eb="13">
      <t>ユカメンセキ</t>
    </rPh>
    <rPh sb="15" eb="19">
      <t>ケンチクメンセキ</t>
    </rPh>
    <phoneticPr fontId="36"/>
  </si>
  <si>
    <t>案内図</t>
    <rPh sb="0" eb="3">
      <t>アンナイズ</t>
    </rPh>
    <phoneticPr fontId="36"/>
  </si>
  <si>
    <t>□建築場所</t>
    <rPh sb="1" eb="5">
      <t>ケンチクバショ</t>
    </rPh>
    <phoneticPr fontId="36"/>
  </si>
  <si>
    <t xml:space="preserve"> *面積表・案内図は、構造計算依頼シートに同内容を記入して頂いた場合は不要です。</t>
    <rPh sb="2" eb="4">
      <t>メンセキ</t>
    </rPh>
    <rPh sb="4" eb="5">
      <t>ヒョウ</t>
    </rPh>
    <rPh sb="6" eb="9">
      <t>アンナイズ</t>
    </rPh>
    <rPh sb="11" eb="13">
      <t>コウゾウ</t>
    </rPh>
    <rPh sb="13" eb="15">
      <t>ケイサン</t>
    </rPh>
    <rPh sb="15" eb="17">
      <t>イライ</t>
    </rPh>
    <rPh sb="21" eb="22">
      <t>ドウ</t>
    </rPh>
    <rPh sb="22" eb="24">
      <t>ナイヨウ</t>
    </rPh>
    <rPh sb="25" eb="27">
      <t>キニュウ</t>
    </rPh>
    <rPh sb="29" eb="30">
      <t>イタダ</t>
    </rPh>
    <rPh sb="32" eb="34">
      <t>バアイ</t>
    </rPh>
    <rPh sb="35" eb="37">
      <t>フヨウ</t>
    </rPh>
    <phoneticPr fontId="36"/>
  </si>
  <si>
    <t xml:space="preserve">  ※ 納品前までに必要な図書</t>
    <rPh sb="4" eb="6">
      <t>ノウヒン</t>
    </rPh>
    <rPh sb="6" eb="7">
      <t>マエ</t>
    </rPh>
    <rPh sb="10" eb="12">
      <t>ヒツヨウ</t>
    </rPh>
    <rPh sb="13" eb="15">
      <t>トショ</t>
    </rPh>
    <phoneticPr fontId="36"/>
  </si>
  <si>
    <t>地盤調査報告書</t>
    <rPh sb="0" eb="4">
      <t>ジバンチョウサ</t>
    </rPh>
    <rPh sb="4" eb="7">
      <t>ホウコクショ</t>
    </rPh>
    <phoneticPr fontId="36"/>
  </si>
  <si>
    <t xml:space="preserve">  ※必要に応じて</t>
    <rPh sb="3" eb="5">
      <t>ヒツヨウ</t>
    </rPh>
    <rPh sb="6" eb="7">
      <t>オウ</t>
    </rPh>
    <phoneticPr fontId="36"/>
  </si>
  <si>
    <t>配置図</t>
    <rPh sb="0" eb="3">
      <t>ハイチズ</t>
    </rPh>
    <phoneticPr fontId="36"/>
  </si>
  <si>
    <t>□配置寸法、□境界線位置、□高低差</t>
    <rPh sb="1" eb="3">
      <t>ハイチ</t>
    </rPh>
    <rPh sb="3" eb="5">
      <t>スンポウ</t>
    </rPh>
    <rPh sb="7" eb="10">
      <t>キョウカイセン</t>
    </rPh>
    <rPh sb="10" eb="12">
      <t>イチ</t>
    </rPh>
    <rPh sb="14" eb="17">
      <t>コウテイサ</t>
    </rPh>
    <phoneticPr fontId="36"/>
  </si>
  <si>
    <t>プレカット図　※事前に作成されている場合は添付ください。やり取りの時間が短縮できます。</t>
    <rPh sb="5" eb="6">
      <t>ズ</t>
    </rPh>
    <rPh sb="8" eb="10">
      <t>ジゼン</t>
    </rPh>
    <rPh sb="11" eb="13">
      <t>サクセイ</t>
    </rPh>
    <rPh sb="18" eb="20">
      <t>バアイ</t>
    </rPh>
    <rPh sb="21" eb="23">
      <t>テンプ</t>
    </rPh>
    <rPh sb="30" eb="31">
      <t>ト</t>
    </rPh>
    <rPh sb="33" eb="35">
      <t>ジカン</t>
    </rPh>
    <rPh sb="36" eb="38">
      <t>タンシュク</t>
    </rPh>
    <phoneticPr fontId="36"/>
  </si>
  <si>
    <t>納品方法</t>
    <rPh sb="0" eb="2">
      <t>ノウヒン</t>
    </rPh>
    <rPh sb="2" eb="4">
      <t>ホウホウ</t>
    </rPh>
    <phoneticPr fontId="36"/>
  </si>
  <si>
    <t>計算書</t>
    <rPh sb="0" eb="3">
      <t>ケイサンショ</t>
    </rPh>
    <phoneticPr fontId="36"/>
  </si>
  <si>
    <t>構造図</t>
    <rPh sb="0" eb="3">
      <t>コウゾウズ</t>
    </rPh>
    <phoneticPr fontId="36"/>
  </si>
  <si>
    <t>ご希望納期</t>
    <rPh sb="1" eb="3">
      <t>キボウ</t>
    </rPh>
    <rPh sb="3" eb="5">
      <t>ノウキ</t>
    </rPh>
    <phoneticPr fontId="3"/>
  </si>
  <si>
    <t>発注日</t>
    <rPh sb="0" eb="2">
      <t>ハッチュウ</t>
    </rPh>
    <rPh sb="2" eb="3">
      <t>ビ</t>
    </rPh>
    <phoneticPr fontId="3"/>
  </si>
  <si>
    <t>申請予定日</t>
    <rPh sb="0" eb="2">
      <t>シンセイ</t>
    </rPh>
    <rPh sb="2" eb="5">
      <t>ヨテイビ</t>
    </rPh>
    <phoneticPr fontId="3"/>
  </si>
  <si>
    <t>着工予定日</t>
    <rPh sb="0" eb="2">
      <t>チャッコウ</t>
    </rPh>
    <rPh sb="2" eb="5">
      <t>ヨテイビ</t>
    </rPh>
    <phoneticPr fontId="3"/>
  </si>
  <si>
    <t>■</t>
    <phoneticPr fontId="3"/>
  </si>
  <si>
    <t>発注者と発注内容</t>
    <rPh sb="0" eb="3">
      <t>ハッチュウシャ</t>
    </rPh>
    <rPh sb="4" eb="6">
      <t>ハッチュウ</t>
    </rPh>
    <rPh sb="6" eb="8">
      <t>ナイヨウ</t>
    </rPh>
    <phoneticPr fontId="3"/>
  </si>
  <si>
    <t>発注会社名</t>
    <rPh sb="0" eb="2">
      <t>ハッチュウ</t>
    </rPh>
    <rPh sb="2" eb="5">
      <t>カイシャメイ</t>
    </rPh>
    <phoneticPr fontId="3"/>
  </si>
  <si>
    <t>TEL</t>
    <phoneticPr fontId="3"/>
  </si>
  <si>
    <t>担当者</t>
    <rPh sb="0" eb="3">
      <t>タントウシャ</t>
    </rPh>
    <phoneticPr fontId="3"/>
  </si>
  <si>
    <t>FAX</t>
    <phoneticPr fontId="3"/>
  </si>
  <si>
    <t>審査機関（建確）</t>
    <rPh sb="0" eb="2">
      <t>シンサ</t>
    </rPh>
    <rPh sb="2" eb="4">
      <t>キカン</t>
    </rPh>
    <rPh sb="5" eb="6">
      <t>ケン</t>
    </rPh>
    <rPh sb="6" eb="7">
      <t>カク</t>
    </rPh>
    <phoneticPr fontId="3"/>
  </si>
  <si>
    <t>E-mail</t>
    <phoneticPr fontId="3"/>
  </si>
  <si>
    <t>連絡先：担当</t>
    <rPh sb="0" eb="3">
      <t>レンラクサキ</t>
    </rPh>
    <rPh sb="4" eb="6">
      <t>タントウ</t>
    </rPh>
    <phoneticPr fontId="3"/>
  </si>
  <si>
    <t>事前相談済み</t>
    <rPh sb="0" eb="2">
      <t>ジゼン</t>
    </rPh>
    <rPh sb="2" eb="4">
      <t>ソウダン</t>
    </rPh>
    <rPh sb="4" eb="5">
      <t>ズ</t>
    </rPh>
    <phoneticPr fontId="3"/>
  </si>
  <si>
    <t>図面作製は別発注の場合で修正指示先</t>
    <rPh sb="0" eb="2">
      <t>ズメン</t>
    </rPh>
    <rPh sb="2" eb="4">
      <t>サクセイ</t>
    </rPh>
    <rPh sb="5" eb="6">
      <t>ベツ</t>
    </rPh>
    <rPh sb="6" eb="8">
      <t>ハッチュウ</t>
    </rPh>
    <rPh sb="9" eb="11">
      <t>バアイ</t>
    </rPh>
    <rPh sb="12" eb="14">
      <t>シュウセイ</t>
    </rPh>
    <rPh sb="14" eb="16">
      <t>シジ</t>
    </rPh>
    <rPh sb="16" eb="17">
      <t>サキ</t>
    </rPh>
    <phoneticPr fontId="3"/>
  </si>
  <si>
    <t>審査機関（性能）</t>
    <rPh sb="0" eb="2">
      <t>シンサ</t>
    </rPh>
    <rPh sb="2" eb="4">
      <t>キカン</t>
    </rPh>
    <rPh sb="5" eb="7">
      <t>セイノウ</t>
    </rPh>
    <phoneticPr fontId="3"/>
  </si>
  <si>
    <t>事務所：担当</t>
    <rPh sb="0" eb="2">
      <t>ジム</t>
    </rPh>
    <rPh sb="2" eb="3">
      <t>ショ</t>
    </rPh>
    <rPh sb="4" eb="6">
      <t>タントウ</t>
    </rPh>
    <phoneticPr fontId="3"/>
  </si>
  <si>
    <t>●</t>
    <phoneticPr fontId="3"/>
  </si>
  <si>
    <t>発注内容【構造計算】</t>
    <rPh sb="0" eb="2">
      <t>ハッチュウ</t>
    </rPh>
    <rPh sb="2" eb="4">
      <t>ナイヨウ</t>
    </rPh>
    <rPh sb="5" eb="7">
      <t>コウゾウ</t>
    </rPh>
    <rPh sb="7" eb="9">
      <t>ケイサン</t>
    </rPh>
    <phoneticPr fontId="3"/>
  </si>
  <si>
    <t>発注内容【申請サポート等】</t>
    <rPh sb="0" eb="2">
      <t>ハッチュウ</t>
    </rPh>
    <rPh sb="2" eb="4">
      <t>ナイヨウ</t>
    </rPh>
    <rPh sb="5" eb="7">
      <t>シンセイ</t>
    </rPh>
    <rPh sb="11" eb="12">
      <t>トウ</t>
    </rPh>
    <phoneticPr fontId="3"/>
  </si>
  <si>
    <t>建築確認申請対応</t>
    <rPh sb="0" eb="2">
      <t>ケンチク</t>
    </rPh>
    <rPh sb="2" eb="4">
      <t>カクニン</t>
    </rPh>
    <rPh sb="4" eb="6">
      <t>シンセイ</t>
    </rPh>
    <rPh sb="6" eb="8">
      <t>タイオウ</t>
    </rPh>
    <phoneticPr fontId="3"/>
  </si>
  <si>
    <t>性能表示申請対応</t>
    <rPh sb="0" eb="2">
      <t>セイノウ</t>
    </rPh>
    <rPh sb="2" eb="4">
      <t>ヒョウジ</t>
    </rPh>
    <rPh sb="4" eb="6">
      <t>シンセイ</t>
    </rPh>
    <rPh sb="6" eb="8">
      <t>タイオウ</t>
    </rPh>
    <phoneticPr fontId="3"/>
  </si>
  <si>
    <t>長期優良適合証対応</t>
    <rPh sb="0" eb="2">
      <t>チョウキ</t>
    </rPh>
    <rPh sb="2" eb="4">
      <t>ユウリョウ</t>
    </rPh>
    <rPh sb="4" eb="6">
      <t>テキゴウ</t>
    </rPh>
    <rPh sb="6" eb="7">
      <t>ショウ</t>
    </rPh>
    <rPh sb="7" eb="9">
      <t>タイオウ</t>
    </rPh>
    <phoneticPr fontId="3"/>
  </si>
  <si>
    <t>長期優良適合サポート</t>
    <rPh sb="0" eb="2">
      <t>チョウキ</t>
    </rPh>
    <rPh sb="2" eb="4">
      <t>ユウリョウ</t>
    </rPh>
    <rPh sb="4" eb="6">
      <t>テキゴウ</t>
    </rPh>
    <phoneticPr fontId="3"/>
  </si>
  <si>
    <t>性能表示サポート</t>
    <rPh sb="0" eb="2">
      <t>セイノウ</t>
    </rPh>
    <rPh sb="2" eb="4">
      <t>ヒョウジ</t>
    </rPh>
    <phoneticPr fontId="3"/>
  </si>
  <si>
    <t>構造図一式作成</t>
    <rPh sb="0" eb="2">
      <t>コウゾウ</t>
    </rPh>
    <rPh sb="2" eb="3">
      <t>ズ</t>
    </rPh>
    <rPh sb="3" eb="5">
      <t>イッシキ</t>
    </rPh>
    <rPh sb="5" eb="7">
      <t>サクセイ</t>
    </rPh>
    <phoneticPr fontId="3"/>
  </si>
  <si>
    <t>基礎図のみ作成</t>
    <rPh sb="0" eb="2">
      <t>キソ</t>
    </rPh>
    <rPh sb="2" eb="3">
      <t>ズ</t>
    </rPh>
    <rPh sb="5" eb="7">
      <t>サクセイ</t>
    </rPh>
    <phoneticPr fontId="3"/>
  </si>
  <si>
    <t>加筆・補足図面作成</t>
    <rPh sb="0" eb="2">
      <t>カヒツ</t>
    </rPh>
    <rPh sb="3" eb="5">
      <t>ホソク</t>
    </rPh>
    <rPh sb="5" eb="7">
      <t>ズメン</t>
    </rPh>
    <rPh sb="7" eb="9">
      <t>サクセイ</t>
    </rPh>
    <phoneticPr fontId="3"/>
  </si>
  <si>
    <t>添付図書一覧</t>
    <rPh sb="0" eb="2">
      <t>テンプ</t>
    </rPh>
    <rPh sb="2" eb="4">
      <t>トショ</t>
    </rPh>
    <rPh sb="4" eb="6">
      <t>イチラン</t>
    </rPh>
    <phoneticPr fontId="3"/>
  </si>
  <si>
    <t>※揃う日程をお知らせください</t>
    <rPh sb="1" eb="2">
      <t>ソロ</t>
    </rPh>
    <rPh sb="3" eb="5">
      <t>ニッテイ</t>
    </rPh>
    <rPh sb="7" eb="8">
      <t>シ</t>
    </rPh>
    <phoneticPr fontId="3"/>
  </si>
  <si>
    <t>発注内容【検討方法】</t>
    <rPh sb="0" eb="2">
      <t>ハッチュウ</t>
    </rPh>
    <rPh sb="2" eb="4">
      <t>ナイヨウ</t>
    </rPh>
    <rPh sb="5" eb="7">
      <t>ケントウ</t>
    </rPh>
    <rPh sb="7" eb="9">
      <t>ホウホウ</t>
    </rPh>
    <phoneticPr fontId="3"/>
  </si>
  <si>
    <t>敷地・配置図</t>
    <rPh sb="0" eb="2">
      <t>シキチ</t>
    </rPh>
    <rPh sb="3" eb="5">
      <t>ハイチ</t>
    </rPh>
    <rPh sb="5" eb="6">
      <t>ズ</t>
    </rPh>
    <phoneticPr fontId="3"/>
  </si>
  <si>
    <t>構造図・プレカット図</t>
    <rPh sb="0" eb="3">
      <t>コウゾウズ</t>
    </rPh>
    <rPh sb="9" eb="10">
      <t>ズ</t>
    </rPh>
    <phoneticPr fontId="3"/>
  </si>
  <si>
    <t>許容応力度設計</t>
    <rPh sb="0" eb="2">
      <t>キョヨウ</t>
    </rPh>
    <rPh sb="2" eb="4">
      <t>オウリョク</t>
    </rPh>
    <rPh sb="4" eb="5">
      <t>ド</t>
    </rPh>
    <rPh sb="5" eb="7">
      <t>セッケイ</t>
    </rPh>
    <phoneticPr fontId="3"/>
  </si>
  <si>
    <t>簡易検討</t>
    <rPh sb="0" eb="2">
      <t>カンイ</t>
    </rPh>
    <rPh sb="2" eb="4">
      <t>ケントウ</t>
    </rPh>
    <phoneticPr fontId="3"/>
  </si>
  <si>
    <t>その他・提案</t>
    <rPh sb="2" eb="3">
      <t>タ</t>
    </rPh>
    <rPh sb="4" eb="6">
      <t>テイアン</t>
    </rPh>
    <phoneticPr fontId="3"/>
  </si>
  <si>
    <t>平面図・面積表</t>
    <rPh sb="0" eb="3">
      <t>ヘイメンズ</t>
    </rPh>
    <rPh sb="4" eb="6">
      <t>メンセキ</t>
    </rPh>
    <rPh sb="6" eb="7">
      <t>ヒョウ</t>
    </rPh>
    <phoneticPr fontId="3"/>
  </si>
  <si>
    <t>基礎スケッチ</t>
    <rPh sb="0" eb="2">
      <t>キソ</t>
    </rPh>
    <phoneticPr fontId="3"/>
  </si>
  <si>
    <t>立面図</t>
    <rPh sb="0" eb="3">
      <t>リツメンズ</t>
    </rPh>
    <phoneticPr fontId="3"/>
  </si>
  <si>
    <t>壁量検討書</t>
    <rPh sb="0" eb="1">
      <t>カベ</t>
    </rPh>
    <rPh sb="1" eb="2">
      <t>リョウ</t>
    </rPh>
    <rPh sb="2" eb="5">
      <t>ケントウショ</t>
    </rPh>
    <phoneticPr fontId="3"/>
  </si>
  <si>
    <t>納品方法</t>
    <rPh sb="0" eb="2">
      <t>ノウヒン</t>
    </rPh>
    <rPh sb="2" eb="4">
      <t>ホウホウ</t>
    </rPh>
    <phoneticPr fontId="3"/>
  </si>
  <si>
    <t>※印刷配送は料金・納期ともに追加となります。</t>
    <rPh sb="1" eb="3">
      <t>インサツ</t>
    </rPh>
    <rPh sb="3" eb="5">
      <t>ハイソウ</t>
    </rPh>
    <rPh sb="6" eb="8">
      <t>リョウキン</t>
    </rPh>
    <rPh sb="9" eb="11">
      <t>ノウキ</t>
    </rPh>
    <rPh sb="14" eb="16">
      <t>ツイカ</t>
    </rPh>
    <phoneticPr fontId="3"/>
  </si>
  <si>
    <t>断面図</t>
    <rPh sb="0" eb="3">
      <t>ダンメンズ</t>
    </rPh>
    <phoneticPr fontId="3"/>
  </si>
  <si>
    <t>壁線区画図</t>
    <rPh sb="0" eb="1">
      <t>ヘキ</t>
    </rPh>
    <rPh sb="1" eb="2">
      <t>セン</t>
    </rPh>
    <rPh sb="2" eb="4">
      <t>クカク</t>
    </rPh>
    <rPh sb="4" eb="5">
      <t>ズ</t>
    </rPh>
    <phoneticPr fontId="3"/>
  </si>
  <si>
    <t>Eメール（PDF)</t>
    <phoneticPr fontId="3"/>
  </si>
  <si>
    <t>印刷配送</t>
    <rPh sb="0" eb="2">
      <t>インサツ</t>
    </rPh>
    <rPh sb="2" eb="4">
      <t>ハイソウ</t>
    </rPh>
    <phoneticPr fontId="3"/>
  </si>
  <si>
    <t>仕様書</t>
    <rPh sb="0" eb="3">
      <t>シヨウショ</t>
    </rPh>
    <phoneticPr fontId="3"/>
  </si>
  <si>
    <t>地盤調査報告書</t>
    <rPh sb="0" eb="2">
      <t>ジバン</t>
    </rPh>
    <rPh sb="2" eb="4">
      <t>チョウサ</t>
    </rPh>
    <rPh sb="4" eb="7">
      <t>ホウコクショ</t>
    </rPh>
    <phoneticPr fontId="3"/>
  </si>
  <si>
    <t>建設地条件と設計クライテリア</t>
    <rPh sb="0" eb="3">
      <t>ケンセツチ</t>
    </rPh>
    <rPh sb="3" eb="5">
      <t>ジョウケン</t>
    </rPh>
    <rPh sb="6" eb="8">
      <t>セッケイ</t>
    </rPh>
    <phoneticPr fontId="3"/>
  </si>
  <si>
    <t>※性能についてご希望がありましたらお聞かせください</t>
    <rPh sb="1" eb="3">
      <t>セイノウ</t>
    </rPh>
    <rPh sb="8" eb="10">
      <t>キボウ</t>
    </rPh>
    <rPh sb="18" eb="19">
      <t>キ</t>
    </rPh>
    <phoneticPr fontId="3"/>
  </si>
  <si>
    <t>工事名称</t>
    <rPh sb="0" eb="2">
      <t>コウジ</t>
    </rPh>
    <rPh sb="2" eb="4">
      <t>メイショウ</t>
    </rPh>
    <phoneticPr fontId="3"/>
  </si>
  <si>
    <t>建築主</t>
    <rPh sb="0" eb="2">
      <t>ケンチク</t>
    </rPh>
    <rPh sb="2" eb="3">
      <t>ヌシ</t>
    </rPh>
    <phoneticPr fontId="3"/>
  </si>
  <si>
    <t>様</t>
    <rPh sb="0" eb="1">
      <t>サマ</t>
    </rPh>
    <phoneticPr fontId="3"/>
  </si>
  <si>
    <t>建設場所</t>
    <rPh sb="0" eb="2">
      <t>ケンセツ</t>
    </rPh>
    <rPh sb="2" eb="4">
      <t>バショ</t>
    </rPh>
    <phoneticPr fontId="3"/>
  </si>
  <si>
    <t>主要用途</t>
    <rPh sb="0" eb="2">
      <t>シュヨウ</t>
    </rPh>
    <rPh sb="2" eb="4">
      <t>ヨウト</t>
    </rPh>
    <phoneticPr fontId="3"/>
  </si>
  <si>
    <t>防火指定</t>
    <rPh sb="0" eb="2">
      <t>ボウカ</t>
    </rPh>
    <rPh sb="2" eb="4">
      <t>シテイ</t>
    </rPh>
    <phoneticPr fontId="3"/>
  </si>
  <si>
    <t>性能評価等級（構造の安定）</t>
    <rPh sb="0" eb="2">
      <t>セイノウ</t>
    </rPh>
    <rPh sb="2" eb="4">
      <t>ヒョウカ</t>
    </rPh>
    <rPh sb="4" eb="6">
      <t>トウキュウ</t>
    </rPh>
    <rPh sb="7" eb="9">
      <t>コウゾウ</t>
    </rPh>
    <rPh sb="10" eb="12">
      <t>アンテイ</t>
    </rPh>
    <phoneticPr fontId="3"/>
  </si>
  <si>
    <t>構造設計の制限値について（例：梁のたわみ・応力検定値など）</t>
    <rPh sb="0" eb="2">
      <t>コウゾウ</t>
    </rPh>
    <rPh sb="2" eb="4">
      <t>セッケイ</t>
    </rPh>
    <rPh sb="5" eb="8">
      <t>セイゲンチ</t>
    </rPh>
    <rPh sb="13" eb="14">
      <t>レイ</t>
    </rPh>
    <rPh sb="15" eb="16">
      <t>ハリ</t>
    </rPh>
    <rPh sb="21" eb="23">
      <t>オウリョク</t>
    </rPh>
    <rPh sb="23" eb="25">
      <t>ケンテイ</t>
    </rPh>
    <rPh sb="25" eb="26">
      <t>チ</t>
    </rPh>
    <phoneticPr fontId="3"/>
  </si>
  <si>
    <t>防火地域</t>
    <rPh sb="0" eb="2">
      <t>ボウカ</t>
    </rPh>
    <rPh sb="2" eb="4">
      <t>チイキ</t>
    </rPh>
    <phoneticPr fontId="3"/>
  </si>
  <si>
    <t>耐震等級</t>
    <rPh sb="0" eb="2">
      <t>タイシン</t>
    </rPh>
    <rPh sb="2" eb="4">
      <t>トウキュウ</t>
    </rPh>
    <phoneticPr fontId="3"/>
  </si>
  <si>
    <t>検討なし(等級1)</t>
  </si>
  <si>
    <t>耐震壁の余裕度（＜100％）</t>
    <rPh sb="0" eb="2">
      <t>タイシン</t>
    </rPh>
    <rPh sb="2" eb="3">
      <t>ヘキ</t>
    </rPh>
    <rPh sb="4" eb="6">
      <t>ヨユウ</t>
    </rPh>
    <rPh sb="6" eb="7">
      <t>ド</t>
    </rPh>
    <phoneticPr fontId="3"/>
  </si>
  <si>
    <t>指定なし</t>
  </si>
  <si>
    <t>準防火地域</t>
    <rPh sb="0" eb="1">
      <t>ジュン</t>
    </rPh>
    <rPh sb="1" eb="3">
      <t>ボウカ</t>
    </rPh>
    <rPh sb="3" eb="5">
      <t>チイキ</t>
    </rPh>
    <phoneticPr fontId="3"/>
  </si>
  <si>
    <t>耐風等級</t>
    <rPh sb="0" eb="2">
      <t>タイフウ</t>
    </rPh>
    <rPh sb="2" eb="4">
      <t>トウキュウ</t>
    </rPh>
    <phoneticPr fontId="3"/>
  </si>
  <si>
    <t>部材設計の余裕度（＜100％）</t>
    <rPh sb="0" eb="2">
      <t>ブザイ</t>
    </rPh>
    <rPh sb="2" eb="4">
      <t>セッケイ</t>
    </rPh>
    <rPh sb="5" eb="7">
      <t>ヨユウ</t>
    </rPh>
    <rPh sb="7" eb="8">
      <t>ド</t>
    </rPh>
    <phoneticPr fontId="3"/>
  </si>
  <si>
    <t>指定なし</t>
    <rPh sb="0" eb="2">
      <t>シテイ</t>
    </rPh>
    <phoneticPr fontId="3"/>
  </si>
  <si>
    <t>対積雪等級</t>
    <rPh sb="0" eb="1">
      <t>タイ</t>
    </rPh>
    <rPh sb="1" eb="3">
      <t>セキセツ</t>
    </rPh>
    <rPh sb="3" eb="5">
      <t>トウキュウ</t>
    </rPh>
    <phoneticPr fontId="3"/>
  </si>
  <si>
    <t>対象外</t>
  </si>
  <si>
    <t>基礎設計の余裕度（＜100％）</t>
    <rPh sb="0" eb="2">
      <t>キソ</t>
    </rPh>
    <rPh sb="2" eb="4">
      <t>セッケイ</t>
    </rPh>
    <rPh sb="5" eb="7">
      <t>ヨユウ</t>
    </rPh>
    <rPh sb="7" eb="8">
      <t>ド</t>
    </rPh>
    <phoneticPr fontId="3"/>
  </si>
  <si>
    <t>構造</t>
    <rPh sb="0" eb="2">
      <t>コウゾウ</t>
    </rPh>
    <phoneticPr fontId="3"/>
  </si>
  <si>
    <t>木造</t>
    <rPh sb="0" eb="2">
      <t>モクゾウ</t>
    </rPh>
    <phoneticPr fontId="3"/>
  </si>
  <si>
    <t>階建</t>
    <rPh sb="0" eb="1">
      <t>カイ</t>
    </rPh>
    <rPh sb="1" eb="2">
      <t>ダテ</t>
    </rPh>
    <phoneticPr fontId="3"/>
  </si>
  <si>
    <t>地盤種別</t>
    <rPh sb="0" eb="2">
      <t>ジバン</t>
    </rPh>
    <rPh sb="2" eb="4">
      <t>シュベツ</t>
    </rPh>
    <phoneticPr fontId="3"/>
  </si>
  <si>
    <t>第</t>
    <rPh sb="0" eb="1">
      <t>ダイ</t>
    </rPh>
    <phoneticPr fontId="3"/>
  </si>
  <si>
    <t>種地盤</t>
    <rPh sb="0" eb="1">
      <t>シュ</t>
    </rPh>
    <rPh sb="1" eb="3">
      <t>ジバン</t>
    </rPh>
    <phoneticPr fontId="3"/>
  </si>
  <si>
    <t>地表面粗度区分</t>
    <rPh sb="0" eb="2">
      <t>チヒョウ</t>
    </rPh>
    <rPh sb="2" eb="3">
      <t>メン</t>
    </rPh>
    <rPh sb="3" eb="4">
      <t>アラ</t>
    </rPh>
    <rPh sb="4" eb="5">
      <t>ド</t>
    </rPh>
    <rPh sb="5" eb="7">
      <t>クブン</t>
    </rPh>
    <phoneticPr fontId="3"/>
  </si>
  <si>
    <t>Ⅲ</t>
    <phoneticPr fontId="3"/>
  </si>
  <si>
    <t>がけ近接（がけ条例）</t>
    <rPh sb="2" eb="4">
      <t>キンセツ</t>
    </rPh>
    <rPh sb="7" eb="9">
      <t>ジョウレイ</t>
    </rPh>
    <phoneticPr fontId="3"/>
  </si>
  <si>
    <t>２×４工法</t>
    <rPh sb="3" eb="5">
      <t>コウホウ</t>
    </rPh>
    <phoneticPr fontId="3"/>
  </si>
  <si>
    <t>地震地域係数</t>
    <rPh sb="0" eb="2">
      <t>ジシン</t>
    </rPh>
    <rPh sb="2" eb="4">
      <t>チイキ</t>
    </rPh>
    <rPh sb="4" eb="6">
      <t>ケイスウ</t>
    </rPh>
    <phoneticPr fontId="3"/>
  </si>
  <si>
    <t>Ｚ＝</t>
    <phoneticPr fontId="3"/>
  </si>
  <si>
    <t>基準風速</t>
    <rPh sb="0" eb="2">
      <t>キジュン</t>
    </rPh>
    <rPh sb="2" eb="4">
      <t>フウソク</t>
    </rPh>
    <phoneticPr fontId="3"/>
  </si>
  <si>
    <t>V0＝</t>
    <phoneticPr fontId="3"/>
  </si>
  <si>
    <t>m/s</t>
    <phoneticPr fontId="3"/>
  </si>
  <si>
    <t>宅地造成規制（2ｍ以上高低差）</t>
    <rPh sb="0" eb="2">
      <t>タクチ</t>
    </rPh>
    <rPh sb="2" eb="4">
      <t>ゾウセイ</t>
    </rPh>
    <rPh sb="4" eb="6">
      <t>キセイ</t>
    </rPh>
    <rPh sb="9" eb="11">
      <t>イジョウ</t>
    </rPh>
    <rPh sb="11" eb="14">
      <t>コウテイサ</t>
    </rPh>
    <phoneticPr fontId="3"/>
  </si>
  <si>
    <t>併用構造</t>
    <rPh sb="0" eb="2">
      <t>ヘイヨウ</t>
    </rPh>
    <rPh sb="2" eb="4">
      <t>コウゾウ</t>
    </rPh>
    <phoneticPr fontId="3"/>
  </si>
  <si>
    <t>積雪区域</t>
    <rPh sb="0" eb="2">
      <t>セキセツ</t>
    </rPh>
    <rPh sb="2" eb="4">
      <t>クイキ</t>
    </rPh>
    <phoneticPr fontId="3"/>
  </si>
  <si>
    <t>一般区域</t>
  </si>
  <si>
    <t>軟弱地盤の懸念（地盤調査結果）</t>
    <rPh sb="0" eb="2">
      <t>ナンジャク</t>
    </rPh>
    <rPh sb="2" eb="4">
      <t>ジバン</t>
    </rPh>
    <rPh sb="5" eb="7">
      <t>ケネン</t>
    </rPh>
    <rPh sb="8" eb="10">
      <t>ジバン</t>
    </rPh>
    <rPh sb="10" eb="12">
      <t>チョウサ</t>
    </rPh>
    <rPh sb="12" eb="14">
      <t>ケッカ</t>
    </rPh>
    <phoneticPr fontId="3"/>
  </si>
  <si>
    <t>型式認定含む</t>
    <rPh sb="0" eb="2">
      <t>カタシキ</t>
    </rPh>
    <rPh sb="2" eb="4">
      <t>ニンテイ</t>
    </rPh>
    <rPh sb="4" eb="5">
      <t>フク</t>
    </rPh>
    <phoneticPr fontId="3"/>
  </si>
  <si>
    <t>垂直積雪量</t>
    <rPh sb="0" eb="2">
      <t>スイチョク</t>
    </rPh>
    <rPh sb="2" eb="4">
      <t>セキセツ</t>
    </rPh>
    <rPh sb="4" eb="5">
      <t>リョウ</t>
    </rPh>
    <phoneticPr fontId="3"/>
  </si>
  <si>
    <t>cm</t>
    <phoneticPr fontId="3"/>
  </si>
  <si>
    <t>面積、高さ</t>
    <rPh sb="0" eb="2">
      <t>メンセキ</t>
    </rPh>
    <rPh sb="3" eb="4">
      <t>タカ</t>
    </rPh>
    <phoneticPr fontId="3"/>
  </si>
  <si>
    <t>面積</t>
    <rPh sb="0" eb="2">
      <t>メンセキ</t>
    </rPh>
    <phoneticPr fontId="3"/>
  </si>
  <si>
    <t>設計図書記載箇所</t>
  </si>
  <si>
    <t>延床面積</t>
    <rPh sb="0" eb="1">
      <t>ノ</t>
    </rPh>
    <rPh sb="1" eb="4">
      <t>ユカメンセキ</t>
    </rPh>
    <phoneticPr fontId="3"/>
  </si>
  <si>
    <t>㎡</t>
    <phoneticPr fontId="3"/>
  </si>
  <si>
    <t>面積表</t>
    <rPh sb="0" eb="2">
      <t>メンセキ</t>
    </rPh>
    <rPh sb="2" eb="3">
      <t>ヒョウ</t>
    </rPh>
    <phoneticPr fontId="3"/>
  </si>
  <si>
    <t>建築面積</t>
    <rPh sb="0" eb="2">
      <t>ケンチク</t>
    </rPh>
    <rPh sb="2" eb="4">
      <t>メンセキ</t>
    </rPh>
    <phoneticPr fontId="3"/>
  </si>
  <si>
    <t>地階床面積</t>
    <rPh sb="0" eb="2">
      <t>チカイ</t>
    </rPh>
    <rPh sb="2" eb="5">
      <t>ユカメンセキ</t>
    </rPh>
    <phoneticPr fontId="3"/>
  </si>
  <si>
    <t>平面図</t>
    <rPh sb="0" eb="3">
      <t>ヘイメンズ</t>
    </rPh>
    <phoneticPr fontId="3"/>
  </si>
  <si>
    <t>床面積</t>
    <rPh sb="0" eb="3">
      <t>ユカメンセキ</t>
    </rPh>
    <phoneticPr fontId="3"/>
  </si>
  <si>
    <t>小屋裏等</t>
    <rPh sb="0" eb="2">
      <t>コヤ</t>
    </rPh>
    <rPh sb="2" eb="3">
      <t>ウラ</t>
    </rPh>
    <rPh sb="3" eb="4">
      <t>トウ</t>
    </rPh>
    <phoneticPr fontId="3"/>
  </si>
  <si>
    <t>１階床面積</t>
    <rPh sb="1" eb="2">
      <t>カイ</t>
    </rPh>
    <rPh sb="2" eb="5">
      <t>ユカメンセキ</t>
    </rPh>
    <phoneticPr fontId="3"/>
  </si>
  <si>
    <t>２階床面積</t>
    <rPh sb="1" eb="2">
      <t>カイ</t>
    </rPh>
    <rPh sb="2" eb="5">
      <t>ユカメンセキ</t>
    </rPh>
    <phoneticPr fontId="3"/>
  </si>
  <si>
    <t>３階床面積</t>
    <rPh sb="1" eb="2">
      <t>カイ</t>
    </rPh>
    <rPh sb="2" eb="5">
      <t>ユカメンセキ</t>
    </rPh>
    <phoneticPr fontId="3"/>
  </si>
  <si>
    <t>高さ</t>
    <rPh sb="0" eb="1">
      <t>タカ</t>
    </rPh>
    <phoneticPr fontId="3"/>
  </si>
  <si>
    <t>最高高さ</t>
    <rPh sb="0" eb="2">
      <t>サイコウ</t>
    </rPh>
    <rPh sb="2" eb="3">
      <t>タカ</t>
    </rPh>
    <phoneticPr fontId="3"/>
  </si>
  <si>
    <t>ｍ</t>
    <phoneticPr fontId="3"/>
  </si>
  <si>
    <t>最高軒高</t>
    <rPh sb="0" eb="2">
      <t>サイコウ</t>
    </rPh>
    <rPh sb="2" eb="3">
      <t>ノキ</t>
    </rPh>
    <rPh sb="3" eb="4">
      <t>タカ</t>
    </rPh>
    <phoneticPr fontId="3"/>
  </si>
  <si>
    <t>構造階高</t>
    <rPh sb="0" eb="2">
      <t>コウゾウ</t>
    </rPh>
    <rPh sb="2" eb="3">
      <t>カイ</t>
    </rPh>
    <rPh sb="3" eb="4">
      <t>タカ</t>
    </rPh>
    <phoneticPr fontId="3"/>
  </si>
  <si>
    <t>３ＦＬ～頭継上端③</t>
    <rPh sb="4" eb="5">
      <t>アタマ</t>
    </rPh>
    <rPh sb="5" eb="6">
      <t>ツ</t>
    </rPh>
    <rPh sb="6" eb="7">
      <t>ウエ</t>
    </rPh>
    <rPh sb="7" eb="8">
      <t>ハシ</t>
    </rPh>
    <phoneticPr fontId="3"/>
  </si>
  <si>
    <t>２ＦＬ～頭継上端②</t>
    <rPh sb="4" eb="5">
      <t>アタマ</t>
    </rPh>
    <rPh sb="5" eb="6">
      <t>ツ</t>
    </rPh>
    <rPh sb="6" eb="7">
      <t>ウエ</t>
    </rPh>
    <rPh sb="7" eb="8">
      <t>ハシ</t>
    </rPh>
    <phoneticPr fontId="3"/>
  </si>
  <si>
    <t>１ＦＬ～頭継上端①</t>
    <rPh sb="4" eb="5">
      <t>アタマ</t>
    </rPh>
    <rPh sb="5" eb="6">
      <t>ツ</t>
    </rPh>
    <rPh sb="6" eb="7">
      <t>ウエ</t>
    </rPh>
    <rPh sb="7" eb="8">
      <t>ハシ</t>
    </rPh>
    <phoneticPr fontId="3"/>
  </si>
  <si>
    <t>床合板厚</t>
    <rPh sb="0" eb="1">
      <t>ユカ</t>
    </rPh>
    <rPh sb="1" eb="3">
      <t>ゴウハン</t>
    </rPh>
    <rPh sb="3" eb="4">
      <t>アツ</t>
    </rPh>
    <phoneticPr fontId="3"/>
  </si>
  <si>
    <t>平均ＧＬ～１ＦＬ</t>
    <rPh sb="0" eb="2">
      <t>ヘイキン</t>
    </rPh>
    <phoneticPr fontId="3"/>
  </si>
  <si>
    <t>平均ＧＬ～基礎天端</t>
    <rPh sb="0" eb="2">
      <t>ヘイキン</t>
    </rPh>
    <rPh sb="5" eb="7">
      <t>キソ</t>
    </rPh>
    <rPh sb="7" eb="8">
      <t>テン</t>
    </rPh>
    <rPh sb="8" eb="9">
      <t>ハシ</t>
    </rPh>
    <phoneticPr fontId="3"/>
  </si>
  <si>
    <t>意匠階高</t>
    <rPh sb="0" eb="2">
      <t>イショウ</t>
    </rPh>
    <rPh sb="2" eb="3">
      <t>カイ</t>
    </rPh>
    <rPh sb="3" eb="4">
      <t>タカ</t>
    </rPh>
    <phoneticPr fontId="3"/>
  </si>
  <si>
    <t>３ＦＬ～最高軒高</t>
    <rPh sb="4" eb="6">
      <t>サイコウ</t>
    </rPh>
    <rPh sb="6" eb="7">
      <t>ノキ</t>
    </rPh>
    <rPh sb="7" eb="8">
      <t>タカ</t>
    </rPh>
    <phoneticPr fontId="3"/>
  </si>
  <si>
    <t>２ＦＬ～３ＦＬ</t>
    <phoneticPr fontId="3"/>
  </si>
  <si>
    <t>１ＦＬ～２ＦＬ</t>
    <phoneticPr fontId="3"/>
  </si>
  <si>
    <t>※平均GLについて</t>
    <rPh sb="1" eb="3">
      <t>ヘイキン</t>
    </rPh>
    <phoneticPr fontId="3"/>
  </si>
  <si>
    <t>平均GL有</t>
    <rPh sb="0" eb="2">
      <t>ヘイキン</t>
    </rPh>
    <rPh sb="4" eb="5">
      <t>アリ</t>
    </rPh>
    <phoneticPr fontId="3"/>
  </si>
  <si>
    <t>軒の出</t>
    <rPh sb="0" eb="1">
      <t>ノキ</t>
    </rPh>
    <rPh sb="2" eb="3">
      <t>デ</t>
    </rPh>
    <phoneticPr fontId="3"/>
  </si>
  <si>
    <t>：</t>
    <phoneticPr fontId="3"/>
  </si>
  <si>
    <t>妻の出</t>
    <rPh sb="0" eb="1">
      <t>ツマ</t>
    </rPh>
    <rPh sb="2" eb="3">
      <t>デ</t>
    </rPh>
    <phoneticPr fontId="3"/>
  </si>
  <si>
    <t>敷地造成計画によっては、深基礎等が生じて平均GL算定が求められます。構造設計での高さ設定は平均GLが用いられるため、あらかじめ意匠設計段階でご確認ください。</t>
    <rPh sb="0" eb="2">
      <t>シキチ</t>
    </rPh>
    <rPh sb="2" eb="4">
      <t>ゾウセイ</t>
    </rPh>
    <rPh sb="4" eb="6">
      <t>ケイカク</t>
    </rPh>
    <rPh sb="12" eb="13">
      <t>フカ</t>
    </rPh>
    <rPh sb="13" eb="15">
      <t>キソ</t>
    </rPh>
    <rPh sb="15" eb="16">
      <t>トウ</t>
    </rPh>
    <rPh sb="17" eb="18">
      <t>ショウ</t>
    </rPh>
    <rPh sb="20" eb="22">
      <t>ヘイキン</t>
    </rPh>
    <rPh sb="24" eb="26">
      <t>サンテイ</t>
    </rPh>
    <rPh sb="27" eb="28">
      <t>モト</t>
    </rPh>
    <rPh sb="34" eb="36">
      <t>コウゾウ</t>
    </rPh>
    <rPh sb="36" eb="38">
      <t>セッケイ</t>
    </rPh>
    <rPh sb="40" eb="41">
      <t>タカ</t>
    </rPh>
    <rPh sb="42" eb="44">
      <t>セッテイ</t>
    </rPh>
    <rPh sb="45" eb="47">
      <t>ヘイキン</t>
    </rPh>
    <rPh sb="50" eb="51">
      <t>モチ</t>
    </rPh>
    <rPh sb="63" eb="65">
      <t>イショウ</t>
    </rPh>
    <rPh sb="65" eb="67">
      <t>セッケイ</t>
    </rPh>
    <rPh sb="67" eb="69">
      <t>ダンカイ</t>
    </rPh>
    <rPh sb="71" eb="73">
      <t>カクニン</t>
    </rPh>
    <phoneticPr fontId="3"/>
  </si>
  <si>
    <t>※北側斜線及び道路斜線等の法令については設計者様にてご検討ください。大幅な変更にともなう作業の追加については別途費用がかかりますので、ご了承ください。</t>
    <rPh sb="1" eb="3">
      <t>キタガワ</t>
    </rPh>
    <rPh sb="3" eb="5">
      <t>シャセン</t>
    </rPh>
    <rPh sb="5" eb="6">
      <t>オヨ</t>
    </rPh>
    <rPh sb="7" eb="9">
      <t>ドウロ</t>
    </rPh>
    <rPh sb="9" eb="11">
      <t>シャセン</t>
    </rPh>
    <rPh sb="11" eb="12">
      <t>トウ</t>
    </rPh>
    <rPh sb="13" eb="15">
      <t>ホウレイ</t>
    </rPh>
    <rPh sb="20" eb="23">
      <t>セッケイシャ</t>
    </rPh>
    <rPh sb="23" eb="24">
      <t>サマ</t>
    </rPh>
    <rPh sb="27" eb="29">
      <t>ケントウ</t>
    </rPh>
    <rPh sb="34" eb="36">
      <t>オオハバ</t>
    </rPh>
    <rPh sb="37" eb="39">
      <t>ヘンコウ</t>
    </rPh>
    <rPh sb="44" eb="46">
      <t>サギョウ</t>
    </rPh>
    <rPh sb="47" eb="49">
      <t>ツイカ</t>
    </rPh>
    <rPh sb="54" eb="56">
      <t>ベット</t>
    </rPh>
    <rPh sb="56" eb="58">
      <t>ヒヨウ</t>
    </rPh>
    <rPh sb="68" eb="70">
      <t>リョウショウ</t>
    </rPh>
    <phoneticPr fontId="3"/>
  </si>
  <si>
    <t>仕上（固定荷重）</t>
    <phoneticPr fontId="3"/>
  </si>
  <si>
    <t>別途記載箇所</t>
    <rPh sb="0" eb="2">
      <t>ベット</t>
    </rPh>
    <rPh sb="2" eb="4">
      <t>キサイ</t>
    </rPh>
    <rPh sb="4" eb="6">
      <t>カショ</t>
    </rPh>
    <phoneticPr fontId="3"/>
  </si>
  <si>
    <t>単位(N/㎡)</t>
    <rPh sb="0" eb="2">
      <t>タンイ</t>
    </rPh>
    <phoneticPr fontId="3"/>
  </si>
  <si>
    <t>屋根</t>
    <rPh sb="0" eb="2">
      <t>ヤネ</t>
    </rPh>
    <phoneticPr fontId="3"/>
  </si>
  <si>
    <t>スレート板葺き</t>
    <rPh sb="4" eb="5">
      <t>バン</t>
    </rPh>
    <rPh sb="5" eb="6">
      <t>フ</t>
    </rPh>
    <phoneticPr fontId="3"/>
  </si>
  <si>
    <t>天井</t>
    <rPh sb="0" eb="2">
      <t>テンジョウ</t>
    </rPh>
    <phoneticPr fontId="3"/>
  </si>
  <si>
    <t>石膏ボード9.5mm</t>
    <rPh sb="0" eb="2">
      <t>セッコウ</t>
    </rPh>
    <phoneticPr fontId="3"/>
  </si>
  <si>
    <t>ｽﾚｰト板ぶき      : ｺﾛﾆｱﾙ 300 + 野地板 80 + たるき 120 = 500</t>
    <rPh sb="4" eb="5">
      <t>イタ</t>
    </rPh>
    <phoneticPr fontId="3"/>
  </si>
  <si>
    <t>鋼板葺き</t>
    <rPh sb="0" eb="2">
      <t>コウハン</t>
    </rPh>
    <rPh sb="2" eb="3">
      <t>ブ</t>
    </rPh>
    <phoneticPr fontId="3"/>
  </si>
  <si>
    <t>石膏ボード12.5mm</t>
    <rPh sb="0" eb="2">
      <t>セッコウ</t>
    </rPh>
    <phoneticPr fontId="3"/>
  </si>
  <si>
    <t>鋼板ぶき : ｶﾞﾙﾊﾞﾘｳﾑ鋼板 170 + 野地板 80 + たるき 100 = 350</t>
    <phoneticPr fontId="3"/>
  </si>
  <si>
    <t>洋瓦葺き</t>
    <rPh sb="0" eb="1">
      <t>ヨウ</t>
    </rPh>
    <rPh sb="1" eb="2">
      <t>カワラ</t>
    </rPh>
    <rPh sb="2" eb="3">
      <t>ブ</t>
    </rPh>
    <phoneticPr fontId="3"/>
  </si>
  <si>
    <t>洋瓦ぶき      : かわら 440 + 野地板 80 + たるき 100 = 620</t>
    <rPh sb="0" eb="1">
      <t>ヨウ</t>
    </rPh>
    <phoneticPr fontId="3"/>
  </si>
  <si>
    <t>床(2･3F)</t>
    <rPh sb="0" eb="1">
      <t>ユカ</t>
    </rPh>
    <phoneticPr fontId="3"/>
  </si>
  <si>
    <t>木質床（3F)</t>
    <rPh sb="0" eb="2">
      <t>モクシツ</t>
    </rPh>
    <rPh sb="2" eb="3">
      <t>ユカ</t>
    </rPh>
    <phoneticPr fontId="3"/>
  </si>
  <si>
    <t>床(1F)</t>
    <rPh sb="0" eb="1">
      <t>ユカ</t>
    </rPh>
    <phoneticPr fontId="3"/>
  </si>
  <si>
    <t>木質床(１Ｆ)</t>
    <rPh sb="0" eb="2">
      <t>モクシツ</t>
    </rPh>
    <rPh sb="2" eb="3">
      <t>ユカ</t>
    </rPh>
    <phoneticPr fontId="3"/>
  </si>
  <si>
    <t>ｾｯｺｳﾎﾞｰﾄﾞ 9.5mm : （針受材自重含む）100 + 天井根太 100 =  200</t>
    <rPh sb="19" eb="20">
      <t>ハリ</t>
    </rPh>
    <rPh sb="20" eb="21">
      <t>ウ</t>
    </rPh>
    <rPh sb="21" eb="22">
      <t>ザイ</t>
    </rPh>
    <rPh sb="22" eb="24">
      <t>ジジュウ</t>
    </rPh>
    <rPh sb="24" eb="25">
      <t>フク</t>
    </rPh>
    <rPh sb="33" eb="35">
      <t>テンジョウ</t>
    </rPh>
    <rPh sb="35" eb="37">
      <t>ネダ</t>
    </rPh>
    <phoneticPr fontId="3"/>
  </si>
  <si>
    <t>木質床（2F)</t>
    <rPh sb="0" eb="2">
      <t>モクシツ</t>
    </rPh>
    <rPh sb="2" eb="3">
      <t>ユカ</t>
    </rPh>
    <phoneticPr fontId="3"/>
  </si>
  <si>
    <t>木質床(耐火仕様)</t>
    <rPh sb="0" eb="2">
      <t>モクシツ</t>
    </rPh>
    <rPh sb="2" eb="3">
      <t>ユカ</t>
    </rPh>
    <rPh sb="4" eb="6">
      <t>タイカ</t>
    </rPh>
    <rPh sb="6" eb="8">
      <t>シヨウ</t>
    </rPh>
    <phoneticPr fontId="3"/>
  </si>
  <si>
    <t>ｾｯｺｳﾎﾞｰﾄﾞ 12.5mm : （針受材自重含む）130 + 天井根太 120 =  250</t>
    <rPh sb="20" eb="21">
      <t>ハリ</t>
    </rPh>
    <rPh sb="21" eb="22">
      <t>ウ</t>
    </rPh>
    <rPh sb="22" eb="23">
      <t>ザイ</t>
    </rPh>
    <rPh sb="23" eb="25">
      <t>ジジュウ</t>
    </rPh>
    <rPh sb="25" eb="26">
      <t>フク</t>
    </rPh>
    <rPh sb="34" eb="36">
      <t>テンジョウ</t>
    </rPh>
    <rPh sb="36" eb="38">
      <t>ネダ</t>
    </rPh>
    <phoneticPr fontId="3"/>
  </si>
  <si>
    <t>木質床(3F) : 仕上（床板含む） 310 + 床根太 200 + 天井 250 = 760</t>
    <rPh sb="0" eb="1">
      <t>モク</t>
    </rPh>
    <rPh sb="1" eb="2">
      <t>シツ</t>
    </rPh>
    <rPh sb="10" eb="12">
      <t>シア</t>
    </rPh>
    <rPh sb="13" eb="14">
      <t>ユカ</t>
    </rPh>
    <rPh sb="14" eb="15">
      <t>イタ</t>
    </rPh>
    <rPh sb="15" eb="16">
      <t>フク</t>
    </rPh>
    <rPh sb="25" eb="26">
      <t>ユカ</t>
    </rPh>
    <rPh sb="26" eb="28">
      <t>ネダ</t>
    </rPh>
    <phoneticPr fontId="3"/>
  </si>
  <si>
    <t>内壁</t>
    <rPh sb="0" eb="2">
      <t>ナイヘキ</t>
    </rPh>
    <phoneticPr fontId="3"/>
  </si>
  <si>
    <t>石膏ボード(3F)12.5mm</t>
    <rPh sb="0" eb="2">
      <t>セッコウ</t>
    </rPh>
    <phoneticPr fontId="3"/>
  </si>
  <si>
    <t>外壁</t>
    <rPh sb="0" eb="2">
      <t>ガイヘキ</t>
    </rPh>
    <phoneticPr fontId="3"/>
  </si>
  <si>
    <t>ALC外壁　37mm</t>
    <rPh sb="3" eb="5">
      <t>ガイヘキ</t>
    </rPh>
    <phoneticPr fontId="3"/>
  </si>
  <si>
    <r>
      <t>木質床(2</t>
    </r>
    <r>
      <rPr>
        <sz val="11"/>
        <color indexed="8"/>
        <rFont val="ＭＳ ゴシック"/>
        <family val="3"/>
        <charset val="128"/>
      </rPr>
      <t>F</t>
    </r>
    <r>
      <rPr>
        <sz val="11"/>
        <color indexed="8"/>
        <rFont val="ＭＳ ゴシック"/>
        <family val="3"/>
        <charset val="128"/>
      </rPr>
      <t>) : 仕上（床板含む） 230 + 床根太 200 + 天井 250 =  680</t>
    </r>
    <rPh sb="0" eb="1">
      <t>キ</t>
    </rPh>
    <rPh sb="1" eb="2">
      <t>シツ</t>
    </rPh>
    <rPh sb="2" eb="3">
      <t>ユカ</t>
    </rPh>
    <rPh sb="13" eb="14">
      <t>ユカ</t>
    </rPh>
    <rPh sb="14" eb="15">
      <t>イタ</t>
    </rPh>
    <rPh sb="26" eb="28">
      <t>ネダ</t>
    </rPh>
    <phoneticPr fontId="3"/>
  </si>
  <si>
    <t>石膏ボード(2F)12.5mm</t>
    <rPh sb="0" eb="2">
      <t>セッコウ</t>
    </rPh>
    <phoneticPr fontId="3"/>
  </si>
  <si>
    <t>モルタル仕上げ</t>
    <rPh sb="4" eb="6">
      <t>シア</t>
    </rPh>
    <phoneticPr fontId="3"/>
  </si>
  <si>
    <t>木質床(耐火) : 仕上（床板含む） 450 + 床根太 200 + 天井 450 =  1100</t>
    <rPh sb="0" eb="1">
      <t>キ</t>
    </rPh>
    <rPh sb="1" eb="2">
      <t>シツ</t>
    </rPh>
    <rPh sb="2" eb="3">
      <t>ユカ</t>
    </rPh>
    <rPh sb="4" eb="6">
      <t>タイカ</t>
    </rPh>
    <rPh sb="13" eb="14">
      <t>ユカ</t>
    </rPh>
    <rPh sb="14" eb="15">
      <t>イタ</t>
    </rPh>
    <rPh sb="26" eb="28">
      <t>ネダ</t>
    </rPh>
    <phoneticPr fontId="3"/>
  </si>
  <si>
    <t>石膏ボード(耐火)12.5mm</t>
    <rPh sb="0" eb="2">
      <t>セッコウ</t>
    </rPh>
    <rPh sb="6" eb="8">
      <t>タイカ</t>
    </rPh>
    <phoneticPr fontId="3"/>
  </si>
  <si>
    <t>タイル張り</t>
    <rPh sb="3" eb="4">
      <t>ハ</t>
    </rPh>
    <phoneticPr fontId="3"/>
  </si>
  <si>
    <t>防火サイディング</t>
    <rPh sb="0" eb="2">
      <t>ボウカ</t>
    </rPh>
    <phoneticPr fontId="3"/>
  </si>
  <si>
    <t>木質床 : 仕上（床板含む） 220 + 床根太 160 =  400</t>
    <rPh sb="0" eb="1">
      <t>キ</t>
    </rPh>
    <rPh sb="1" eb="2">
      <t>シツ</t>
    </rPh>
    <rPh sb="2" eb="3">
      <t>ユカ</t>
    </rPh>
    <rPh sb="9" eb="11">
      <t>ユカイタ</t>
    </rPh>
    <rPh sb="22" eb="24">
      <t>ネダ</t>
    </rPh>
    <phoneticPr fontId="3"/>
  </si>
  <si>
    <t>その他</t>
    <rPh sb="2" eb="3">
      <t>タ</t>
    </rPh>
    <phoneticPr fontId="3"/>
  </si>
  <si>
    <t>バルコニー</t>
    <phoneticPr fontId="3"/>
  </si>
  <si>
    <t>システムバス</t>
    <phoneticPr fontId="3"/>
  </si>
  <si>
    <t>木質床(耐火) : 仕上（床板含む） 450 + 床根太 160 =  610</t>
    <rPh sb="0" eb="1">
      <t>キ</t>
    </rPh>
    <rPh sb="1" eb="2">
      <t>シツ</t>
    </rPh>
    <rPh sb="2" eb="3">
      <t>ユカ</t>
    </rPh>
    <rPh sb="4" eb="6">
      <t>タイカ</t>
    </rPh>
    <rPh sb="13" eb="15">
      <t>ユカイタ</t>
    </rPh>
    <rPh sb="26" eb="28">
      <t>ネダ</t>
    </rPh>
    <phoneticPr fontId="3"/>
  </si>
  <si>
    <t>小屋裏収納</t>
    <rPh sb="0" eb="2">
      <t>コヤ</t>
    </rPh>
    <rPh sb="2" eb="3">
      <t>ウラ</t>
    </rPh>
    <rPh sb="3" eb="5">
      <t>シュウノウ</t>
    </rPh>
    <phoneticPr fontId="3"/>
  </si>
  <si>
    <t>エレベーター</t>
    <phoneticPr fontId="3"/>
  </si>
  <si>
    <r>
      <t>ｾｯｺｳﾎﾞｰﾄﾞ(3</t>
    </r>
    <r>
      <rPr>
        <sz val="11"/>
        <color indexed="8"/>
        <rFont val="ＭＳ ゴシック"/>
        <family val="3"/>
        <charset val="128"/>
      </rPr>
      <t>F</t>
    </r>
    <r>
      <rPr>
        <sz val="11"/>
        <color indexed="8"/>
        <rFont val="ＭＳ ゴシック"/>
        <family val="3"/>
        <charset val="128"/>
      </rPr>
      <t>) 12.5mm : 仕上両面 300 + たて枠 120 = 420</t>
    </r>
    <rPh sb="36" eb="37">
      <t>ワク</t>
    </rPh>
    <phoneticPr fontId="3"/>
  </si>
  <si>
    <t>部材（許容耐力等）</t>
    <phoneticPr fontId="3"/>
  </si>
  <si>
    <t>部位</t>
    <rPh sb="0" eb="2">
      <t>ブイ</t>
    </rPh>
    <phoneticPr fontId="3"/>
  </si>
  <si>
    <t>樹種</t>
    <rPh sb="0" eb="2">
      <t>ジュシュ</t>
    </rPh>
    <phoneticPr fontId="3"/>
  </si>
  <si>
    <t>等級・構成</t>
    <rPh sb="0" eb="2">
      <t>トウキュウ</t>
    </rPh>
    <rPh sb="3" eb="5">
      <t>コウセイ</t>
    </rPh>
    <phoneticPr fontId="3"/>
  </si>
  <si>
    <t>寸法</t>
    <rPh sb="0" eb="2">
      <t>スンポウ</t>
    </rPh>
    <phoneticPr fontId="3"/>
  </si>
  <si>
    <t>特記</t>
    <rPh sb="0" eb="2">
      <t>トッキ</t>
    </rPh>
    <phoneticPr fontId="3"/>
  </si>
  <si>
    <t>記入なき場合は下記を採用</t>
    <rPh sb="0" eb="2">
      <t>キニュウ</t>
    </rPh>
    <rPh sb="4" eb="6">
      <t>バアイ</t>
    </rPh>
    <rPh sb="7" eb="9">
      <t>カキ</t>
    </rPh>
    <rPh sb="10" eb="12">
      <t>サイヨウ</t>
    </rPh>
    <phoneticPr fontId="3"/>
  </si>
  <si>
    <t>土台</t>
    <rPh sb="0" eb="2">
      <t>ドダイ</t>
    </rPh>
    <phoneticPr fontId="3"/>
  </si>
  <si>
    <t>HemFir甲種2級</t>
    <rPh sb="6" eb="8">
      <t>コウシュ</t>
    </rPh>
    <rPh sb="9" eb="10">
      <t>キュウ</t>
    </rPh>
    <phoneticPr fontId="3"/>
  </si>
  <si>
    <t>土台</t>
  </si>
  <si>
    <t>上枠材</t>
    <rPh sb="0" eb="1">
      <t>ウエ</t>
    </rPh>
    <rPh sb="1" eb="2">
      <t>ワク</t>
    </rPh>
    <rPh sb="2" eb="3">
      <t>ザイ</t>
    </rPh>
    <phoneticPr fontId="3"/>
  </si>
  <si>
    <t>SPF甲種2級</t>
    <rPh sb="3" eb="5">
      <t>コウシュ</t>
    </rPh>
    <rPh sb="6" eb="7">
      <t>キュウ</t>
    </rPh>
    <phoneticPr fontId="3"/>
  </si>
  <si>
    <t>１階たて枠材</t>
    <rPh sb="1" eb="2">
      <t>カイ</t>
    </rPh>
    <rPh sb="4" eb="5">
      <t>ワク</t>
    </rPh>
    <rPh sb="5" eb="6">
      <t>ザイ</t>
    </rPh>
    <phoneticPr fontId="3"/>
  </si>
  <si>
    <t>下枠材</t>
    <rPh sb="0" eb="1">
      <t>シモ</t>
    </rPh>
    <rPh sb="1" eb="2">
      <t>ワク</t>
    </rPh>
    <rPh sb="2" eb="3">
      <t>ザイ</t>
    </rPh>
    <phoneticPr fontId="3"/>
  </si>
  <si>
    <t>２階たて枠材</t>
    <rPh sb="4" eb="5">
      <t>ワク</t>
    </rPh>
    <rPh sb="5" eb="6">
      <t>ザイ</t>
    </rPh>
    <phoneticPr fontId="3"/>
  </si>
  <si>
    <t>頭つなぎ</t>
    <rPh sb="0" eb="1">
      <t>アタマ</t>
    </rPh>
    <phoneticPr fontId="3"/>
  </si>
  <si>
    <t>３階たて枠材</t>
    <rPh sb="4" eb="5">
      <t>ワク</t>
    </rPh>
    <rPh sb="5" eb="6">
      <t>ザイ</t>
    </rPh>
    <phoneticPr fontId="3"/>
  </si>
  <si>
    <t>まぐさ</t>
    <phoneticPr fontId="3"/>
  </si>
  <si>
    <t>204･206･208･410</t>
    <phoneticPr fontId="3"/>
  </si>
  <si>
    <t>べいまつ</t>
    <phoneticPr fontId="3"/>
  </si>
  <si>
    <t>E120-F330</t>
    <phoneticPr fontId="3"/>
  </si>
  <si>
    <t>1F床根太</t>
    <rPh sb="2" eb="3">
      <t>ユカ</t>
    </rPh>
    <rPh sb="3" eb="5">
      <t>ネダ</t>
    </rPh>
    <phoneticPr fontId="3"/>
  </si>
  <si>
    <t>下枠材</t>
    <rPh sb="0" eb="1">
      <t>シタ</t>
    </rPh>
    <rPh sb="1" eb="2">
      <t>ワク</t>
    </rPh>
    <rPh sb="2" eb="3">
      <t>ザイ</t>
    </rPh>
    <phoneticPr fontId="3"/>
  </si>
  <si>
    <t>大引き</t>
    <rPh sb="0" eb="1">
      <t>オオ</t>
    </rPh>
    <rPh sb="1" eb="2">
      <t>ビ</t>
    </rPh>
    <phoneticPr fontId="3"/>
  </si>
  <si>
    <t>SPF甲種2級</t>
    <phoneticPr fontId="3"/>
  </si>
  <si>
    <t>頭つなぎ材</t>
    <rPh sb="0" eb="1">
      <t>アタマ</t>
    </rPh>
    <rPh sb="4" eb="5">
      <t>ザイ</t>
    </rPh>
    <phoneticPr fontId="3"/>
  </si>
  <si>
    <t>2F床根太</t>
    <rPh sb="2" eb="3">
      <t>ユカ</t>
    </rPh>
    <rPh sb="3" eb="5">
      <t>ネダ</t>
    </rPh>
    <phoneticPr fontId="3"/>
  </si>
  <si>
    <t>I型ジョイスト</t>
    <rPh sb="1" eb="2">
      <t>ガタ</t>
    </rPh>
    <phoneticPr fontId="3"/>
  </si>
  <si>
    <t>天井根太</t>
    <rPh sb="0" eb="2">
      <t>テンジョウ</t>
    </rPh>
    <rPh sb="2" eb="4">
      <t>ネダ</t>
    </rPh>
    <phoneticPr fontId="3"/>
  </si>
  <si>
    <t>まぐさ受け</t>
    <rPh sb="3" eb="4">
      <t>ウ</t>
    </rPh>
    <phoneticPr fontId="3"/>
  </si>
  <si>
    <t>１階床根太</t>
    <rPh sb="1" eb="2">
      <t>カイ</t>
    </rPh>
    <rPh sb="2" eb="3">
      <t>ユカ</t>
    </rPh>
    <rPh sb="3" eb="5">
      <t>ネダ</t>
    </rPh>
    <phoneticPr fontId="3"/>
  </si>
  <si>
    <t>根太ﾋﾟｯﾁ</t>
    <rPh sb="0" eb="2">
      <t>ネダ</t>
    </rPh>
    <phoneticPr fontId="3"/>
  </si>
  <si>
    <t>たるき</t>
    <phoneticPr fontId="3"/>
  </si>
  <si>
    <t>２階床根太・梁</t>
    <rPh sb="1" eb="2">
      <t>カイ</t>
    </rPh>
    <rPh sb="2" eb="3">
      <t>ユカ</t>
    </rPh>
    <rPh sb="3" eb="5">
      <t>ネダ</t>
    </rPh>
    <rPh sb="6" eb="7">
      <t>ハリ</t>
    </rPh>
    <phoneticPr fontId="3"/>
  </si>
  <si>
    <t>1Fたて枠材</t>
    <rPh sb="4" eb="5">
      <t>ワク</t>
    </rPh>
    <rPh sb="5" eb="6">
      <t>ザイ</t>
    </rPh>
    <phoneticPr fontId="3"/>
  </si>
  <si>
    <t>SPF乙種</t>
    <rPh sb="3" eb="5">
      <t>オツシュ</t>
    </rPh>
    <phoneticPr fontId="3"/>
  </si>
  <si>
    <t>スタンダード</t>
    <phoneticPr fontId="3"/>
  </si>
  <si>
    <t>たる木</t>
    <rPh sb="2" eb="3">
      <t>キ</t>
    </rPh>
    <phoneticPr fontId="3"/>
  </si>
  <si>
    <t>2Fたて枠材</t>
    <rPh sb="4" eb="5">
      <t>ワク</t>
    </rPh>
    <rPh sb="5" eb="6">
      <t>ザイ</t>
    </rPh>
    <phoneticPr fontId="3"/>
  </si>
  <si>
    <t>集成材</t>
    <rPh sb="0" eb="2">
      <t>シュウセイ</t>
    </rPh>
    <rPh sb="2" eb="3">
      <t>ザイ</t>
    </rPh>
    <phoneticPr fontId="3"/>
  </si>
  <si>
    <t>Ｅ120-Ｆ330</t>
    <phoneticPr fontId="3"/>
  </si>
  <si>
    <t>3Fたて枠材</t>
    <rPh sb="4" eb="5">
      <t>ワク</t>
    </rPh>
    <rPh sb="5" eb="6">
      <t>ザイ</t>
    </rPh>
    <phoneticPr fontId="3"/>
  </si>
  <si>
    <t>１階床合板</t>
    <rPh sb="1" eb="2">
      <t>カイ</t>
    </rPh>
    <rPh sb="2" eb="3">
      <t>ユカ</t>
    </rPh>
    <rPh sb="3" eb="5">
      <t>ゴウハン</t>
    </rPh>
    <phoneticPr fontId="3"/>
  </si>
  <si>
    <t>特類2級</t>
    <rPh sb="0" eb="1">
      <t>トク</t>
    </rPh>
    <rPh sb="1" eb="2">
      <t>ルイ</t>
    </rPh>
    <rPh sb="3" eb="4">
      <t>キュウ</t>
    </rPh>
    <phoneticPr fontId="3"/>
  </si>
  <si>
    <t>構造用合板28㎜</t>
    <rPh sb="0" eb="2">
      <t>コウゾウ</t>
    </rPh>
    <rPh sb="2" eb="3">
      <t>ヨウ</t>
    </rPh>
    <rPh sb="3" eb="5">
      <t>ゴウハン</t>
    </rPh>
    <phoneticPr fontId="3"/>
  </si>
  <si>
    <t>床梁</t>
    <rPh sb="0" eb="1">
      <t>ユカ</t>
    </rPh>
    <rPh sb="1" eb="2">
      <t>ハリ</t>
    </rPh>
    <phoneticPr fontId="3"/>
  </si>
  <si>
    <t>べいまつLVL</t>
    <phoneticPr fontId="3"/>
  </si>
  <si>
    <t>140E</t>
    <phoneticPr fontId="3"/>
  </si>
  <si>
    <t>２,３階床合板</t>
    <rPh sb="3" eb="4">
      <t>カイ</t>
    </rPh>
    <rPh sb="4" eb="5">
      <t>ユカ</t>
    </rPh>
    <rPh sb="5" eb="7">
      <t>ゴウハン</t>
    </rPh>
    <phoneticPr fontId="3"/>
  </si>
  <si>
    <t>構造用合板15㎜</t>
    <rPh sb="0" eb="2">
      <t>コウゾウ</t>
    </rPh>
    <rPh sb="2" eb="3">
      <t>ヨウ</t>
    </rPh>
    <rPh sb="3" eb="5">
      <t>ゴウハン</t>
    </rPh>
    <phoneticPr fontId="3"/>
  </si>
  <si>
    <t>120E</t>
    <phoneticPr fontId="3"/>
  </si>
  <si>
    <t>野地合板</t>
    <rPh sb="0" eb="2">
      <t>ノジ</t>
    </rPh>
    <rPh sb="2" eb="4">
      <t>ゴウハン</t>
    </rPh>
    <phoneticPr fontId="3"/>
  </si>
  <si>
    <t>構造用合板12㎜</t>
    <rPh sb="0" eb="2">
      <t>コウゾウ</t>
    </rPh>
    <rPh sb="2" eb="3">
      <t>ヨウ</t>
    </rPh>
    <rPh sb="3" eb="5">
      <t>ゴウハン</t>
    </rPh>
    <phoneticPr fontId="3"/>
  </si>
  <si>
    <t>床合板（1F)</t>
    <rPh sb="0" eb="1">
      <t>ユカ</t>
    </rPh>
    <rPh sb="1" eb="3">
      <t>ゴウハン</t>
    </rPh>
    <phoneticPr fontId="3"/>
  </si>
  <si>
    <t>構造用合板</t>
    <rPh sb="0" eb="3">
      <t>コウゾウヨウ</t>
    </rPh>
    <rPh sb="3" eb="5">
      <t>ゴウハン</t>
    </rPh>
    <phoneticPr fontId="3"/>
  </si>
  <si>
    <t>28mm</t>
    <phoneticPr fontId="3"/>
  </si>
  <si>
    <t>床合板（2・3F)</t>
    <rPh sb="0" eb="1">
      <t>ユカ</t>
    </rPh>
    <rPh sb="1" eb="3">
      <t>ゴウハン</t>
    </rPh>
    <phoneticPr fontId="3"/>
  </si>
  <si>
    <t>15mm</t>
    <phoneticPr fontId="3"/>
  </si>
  <si>
    <t>12mm</t>
    <phoneticPr fontId="3"/>
  </si>
  <si>
    <t>壁</t>
    <rPh sb="0" eb="1">
      <t>カベ</t>
    </rPh>
    <phoneticPr fontId="3"/>
  </si>
  <si>
    <t>※大臣認定構造用面材を使用する場合は必ず記入して下さい。</t>
    <rPh sb="1" eb="3">
      <t>ダイジン</t>
    </rPh>
    <rPh sb="3" eb="5">
      <t>ニンテイ</t>
    </rPh>
    <rPh sb="5" eb="8">
      <t>コウゾウヨウ</t>
    </rPh>
    <rPh sb="8" eb="9">
      <t>メン</t>
    </rPh>
    <rPh sb="9" eb="10">
      <t>ザイ</t>
    </rPh>
    <rPh sb="11" eb="13">
      <t>シヨウ</t>
    </rPh>
    <rPh sb="15" eb="17">
      <t>バアイ</t>
    </rPh>
    <rPh sb="18" eb="19">
      <t>カナラ</t>
    </rPh>
    <rPh sb="20" eb="22">
      <t>キニュウ</t>
    </rPh>
    <rPh sb="24" eb="25">
      <t>クダ</t>
    </rPh>
    <phoneticPr fontId="3"/>
  </si>
  <si>
    <t>耐力壁</t>
    <rPh sb="0" eb="2">
      <t>タイリョク</t>
    </rPh>
    <rPh sb="2" eb="3">
      <t>ヘキ</t>
    </rPh>
    <phoneticPr fontId="3"/>
  </si>
  <si>
    <t>※大臣認定ビスの場合は必ず記入して下さい。</t>
    <rPh sb="1" eb="3">
      <t>ダイジン</t>
    </rPh>
    <rPh sb="3" eb="5">
      <t>ニンテイ</t>
    </rPh>
    <rPh sb="8" eb="10">
      <t>バアイ</t>
    </rPh>
    <rPh sb="11" eb="12">
      <t>カナラ</t>
    </rPh>
    <rPh sb="13" eb="15">
      <t>キニュウ</t>
    </rPh>
    <rPh sb="17" eb="18">
      <t>クダ</t>
    </rPh>
    <phoneticPr fontId="3"/>
  </si>
  <si>
    <t>等級</t>
    <rPh sb="0" eb="2">
      <t>トウキュウ</t>
    </rPh>
    <phoneticPr fontId="3"/>
  </si>
  <si>
    <t>縦枠ピッチ</t>
    <rPh sb="0" eb="1">
      <t>タテ</t>
    </rPh>
    <rPh sb="1" eb="2">
      <t>ワク</t>
    </rPh>
    <phoneticPr fontId="3"/>
  </si>
  <si>
    <t>倍率</t>
    <rPh sb="0" eb="2">
      <t>バイリツ</t>
    </rPh>
    <phoneticPr fontId="3"/>
  </si>
  <si>
    <t>外壁下地</t>
    <rPh sb="0" eb="2">
      <t>ガイヘキ</t>
    </rPh>
    <rPh sb="2" eb="4">
      <t>シタジ</t>
    </rPh>
    <phoneticPr fontId="3"/>
  </si>
  <si>
    <t>特類</t>
    <rPh sb="0" eb="1">
      <t>トク</t>
    </rPh>
    <rPh sb="1" eb="2">
      <t>ルイ</t>
    </rPh>
    <phoneticPr fontId="3"/>
  </si>
  <si>
    <t>2級</t>
    <rPh sb="1" eb="2">
      <t>キュウ</t>
    </rPh>
    <phoneticPr fontId="3"/>
  </si>
  <si>
    <t>1級</t>
    <rPh sb="1" eb="2">
      <t>キュウ</t>
    </rPh>
    <phoneticPr fontId="3"/>
  </si>
  <si>
    <t>MDF（大臣認定）</t>
    <phoneticPr fontId="3"/>
  </si>
  <si>
    <t>内壁下地</t>
    <rPh sb="0" eb="2">
      <t>ナイヘキ</t>
    </rPh>
    <rPh sb="2" eb="4">
      <t>シタジ</t>
    </rPh>
    <phoneticPr fontId="3"/>
  </si>
  <si>
    <t>構造用石膏ボード</t>
    <rPh sb="0" eb="3">
      <t>コウゾウヨウ</t>
    </rPh>
    <rPh sb="3" eb="5">
      <t>セッコウ</t>
    </rPh>
    <phoneticPr fontId="3"/>
  </si>
  <si>
    <t>A種</t>
    <rPh sb="1" eb="2">
      <t>シュ</t>
    </rPh>
    <phoneticPr fontId="3"/>
  </si>
  <si>
    <t>B種</t>
    <rPh sb="1" eb="2">
      <t>シュ</t>
    </rPh>
    <phoneticPr fontId="3"/>
  </si>
  <si>
    <t>強化石膏ボード</t>
    <rPh sb="0" eb="2">
      <t>キョウカ</t>
    </rPh>
    <rPh sb="2" eb="4">
      <t>セッコウ</t>
    </rPh>
    <phoneticPr fontId="3"/>
  </si>
  <si>
    <t>石膏ボード</t>
    <rPh sb="0" eb="2">
      <t>セッコウ</t>
    </rPh>
    <phoneticPr fontId="3"/>
  </si>
  <si>
    <t>使用金物耐力（引き寄せ金物）</t>
    <rPh sb="0" eb="2">
      <t>シヨウ</t>
    </rPh>
    <rPh sb="2" eb="4">
      <t>カナモノ</t>
    </rPh>
    <rPh sb="4" eb="6">
      <t>タイリョク</t>
    </rPh>
    <rPh sb="7" eb="8">
      <t>ヒ</t>
    </rPh>
    <rPh sb="9" eb="10">
      <t>ヨ</t>
    </rPh>
    <rPh sb="11" eb="13">
      <t>カナモノ</t>
    </rPh>
    <phoneticPr fontId="3"/>
  </si>
  <si>
    <t>名称</t>
    <rPh sb="0" eb="2">
      <t>メイショウ</t>
    </rPh>
    <phoneticPr fontId="3"/>
  </si>
  <si>
    <t>引張耐力</t>
    <rPh sb="0" eb="2">
      <t>ヒッパリ</t>
    </rPh>
    <rPh sb="2" eb="4">
      <t>タイリョク</t>
    </rPh>
    <phoneticPr fontId="3"/>
  </si>
  <si>
    <t>備考</t>
    <rPh sb="0" eb="2">
      <t>ビコウ</t>
    </rPh>
    <phoneticPr fontId="3"/>
  </si>
  <si>
    <t>S-65</t>
    <phoneticPr fontId="3"/>
  </si>
  <si>
    <t>Cマーク</t>
    <phoneticPr fontId="3"/>
  </si>
  <si>
    <t>HD-B15</t>
    <phoneticPr fontId="3"/>
  </si>
  <si>
    <t>SW-67</t>
    <phoneticPr fontId="3"/>
  </si>
  <si>
    <t>HD-B20</t>
    <phoneticPr fontId="3"/>
  </si>
  <si>
    <t>TC-11</t>
    <phoneticPr fontId="3"/>
  </si>
  <si>
    <t>㈱カネシン</t>
    <phoneticPr fontId="3"/>
  </si>
  <si>
    <t>HD-B25</t>
    <phoneticPr fontId="3"/>
  </si>
  <si>
    <t>HD-U15</t>
    <phoneticPr fontId="3"/>
  </si>
  <si>
    <t>ﾋﾞｽ止HD-U</t>
    <rPh sb="3" eb="4">
      <t>ト</t>
    </rPh>
    <phoneticPr fontId="36"/>
  </si>
  <si>
    <t>HD-U20</t>
    <phoneticPr fontId="3"/>
  </si>
  <si>
    <t>HD-U25</t>
    <phoneticPr fontId="3"/>
  </si>
  <si>
    <t>HD-U35</t>
    <phoneticPr fontId="3"/>
  </si>
  <si>
    <t>HD-U50</t>
    <phoneticPr fontId="3"/>
  </si>
  <si>
    <t>基礎</t>
    <phoneticPr fontId="3"/>
  </si>
  <si>
    <t>地盤</t>
    <rPh sb="0" eb="2">
      <t>ジバン</t>
    </rPh>
    <phoneticPr fontId="3"/>
  </si>
  <si>
    <t>形式</t>
    <rPh sb="0" eb="2">
      <t>ケイシキ</t>
    </rPh>
    <phoneticPr fontId="3"/>
  </si>
  <si>
    <t>べた基礎</t>
    <rPh sb="2" eb="4">
      <t>キソ</t>
    </rPh>
    <phoneticPr fontId="3"/>
  </si>
  <si>
    <t>有り</t>
    <rPh sb="0" eb="1">
      <t>ア</t>
    </rPh>
    <phoneticPr fontId="3"/>
  </si>
  <si>
    <t>（</t>
    <phoneticPr fontId="3"/>
  </si>
  <si>
    <t>ｽｳｪｰﾃﾞﾝ式ｻｳﾝﾃﾞｨﾝｸﾞ試験</t>
    <rPh sb="7" eb="8">
      <t>シキ</t>
    </rPh>
    <rPh sb="17" eb="19">
      <t>シケン</t>
    </rPh>
    <phoneticPr fontId="3"/>
  </si>
  <si>
    <t>）</t>
    <phoneticPr fontId="3"/>
  </si>
  <si>
    <t>布基礎</t>
    <rPh sb="0" eb="1">
      <t>ヌノ</t>
    </rPh>
    <rPh sb="1" eb="3">
      <t>キソ</t>
    </rPh>
    <phoneticPr fontId="3"/>
  </si>
  <si>
    <t>無し</t>
    <rPh sb="0" eb="1">
      <t>ナ</t>
    </rPh>
    <phoneticPr fontId="3"/>
  </si>
  <si>
    <t>地耐力</t>
    <rPh sb="0" eb="1">
      <t>チ</t>
    </rPh>
    <rPh sb="1" eb="3">
      <t>タイリョク</t>
    </rPh>
    <phoneticPr fontId="3"/>
  </si>
  <si>
    <t>kN/㎡</t>
    <phoneticPr fontId="3"/>
  </si>
  <si>
    <t>鉄筋</t>
    <rPh sb="0" eb="2">
      <t>テッキン</t>
    </rPh>
    <phoneticPr fontId="3"/>
  </si>
  <si>
    <t>SD295A</t>
    <phoneticPr fontId="3"/>
  </si>
  <si>
    <t>地盤改良</t>
    <rPh sb="0" eb="2">
      <t>ジバン</t>
    </rPh>
    <rPh sb="2" eb="4">
      <t>カイリョウ</t>
    </rPh>
    <phoneticPr fontId="3"/>
  </si>
  <si>
    <t>行う</t>
    <rPh sb="0" eb="1">
      <t>オコナ</t>
    </rPh>
    <phoneticPr fontId="3"/>
  </si>
  <si>
    <t>SD345</t>
    <phoneticPr fontId="3"/>
  </si>
  <si>
    <t>行わない</t>
    <rPh sb="0" eb="1">
      <t>オコナ</t>
    </rPh>
    <phoneticPr fontId="3"/>
  </si>
  <si>
    <t>・地盤調査報告書には、地耐力(fe＝○○kN/㎡)を記載してください。
・地盤調査報告書がない場合は、地耐力fe＝30kN/㎡を前提に計算を行い、「地盤調査の結果が予定支持力を下回る場合は地盤改良等を行う。」のコメントを計算書(又は概要書)に記載します。
・地盤改良を予定されている場合は改良方法を記載してください。また、改良検討書を添付してください。改良検討書には地耐力(fe＝○○kN/㎡)を記載してください。</t>
    <rPh sb="1" eb="3">
      <t>ジバン</t>
    </rPh>
    <rPh sb="3" eb="5">
      <t>チョウサ</t>
    </rPh>
    <rPh sb="5" eb="8">
      <t>ホウコクショ</t>
    </rPh>
    <rPh sb="11" eb="12">
      <t>チ</t>
    </rPh>
    <rPh sb="12" eb="14">
      <t>タイリョク</t>
    </rPh>
    <rPh sb="26" eb="28">
      <t>キサイ</t>
    </rPh>
    <rPh sb="37" eb="39">
      <t>ジバン</t>
    </rPh>
    <rPh sb="39" eb="41">
      <t>チョウサ</t>
    </rPh>
    <rPh sb="41" eb="44">
      <t>ホウコクショ</t>
    </rPh>
    <rPh sb="47" eb="49">
      <t>バアイ</t>
    </rPh>
    <rPh sb="51" eb="52">
      <t>チ</t>
    </rPh>
    <rPh sb="52" eb="54">
      <t>タイリョク</t>
    </rPh>
    <rPh sb="64" eb="66">
      <t>ゼンテイ</t>
    </rPh>
    <rPh sb="67" eb="69">
      <t>ケイサン</t>
    </rPh>
    <rPh sb="70" eb="71">
      <t>オコナ</t>
    </rPh>
    <rPh sb="114" eb="115">
      <t>マタ</t>
    </rPh>
    <rPh sb="116" eb="119">
      <t>ガイヨウショ</t>
    </rPh>
    <rPh sb="129" eb="131">
      <t>ジバン</t>
    </rPh>
    <rPh sb="131" eb="133">
      <t>カイリョウ</t>
    </rPh>
    <rPh sb="134" eb="136">
      <t>ヨテイ</t>
    </rPh>
    <rPh sb="141" eb="143">
      <t>バアイ</t>
    </rPh>
    <rPh sb="144" eb="146">
      <t>カイリョウ</t>
    </rPh>
    <rPh sb="146" eb="148">
      <t>ホウホウ</t>
    </rPh>
    <rPh sb="149" eb="151">
      <t>キサイ</t>
    </rPh>
    <rPh sb="161" eb="163">
      <t>カイリョウ</t>
    </rPh>
    <rPh sb="163" eb="166">
      <t>ケントウショ</t>
    </rPh>
    <rPh sb="167" eb="169">
      <t>テンプ</t>
    </rPh>
    <rPh sb="176" eb="178">
      <t>カイリョウ</t>
    </rPh>
    <rPh sb="178" eb="181">
      <t>ケントウショ</t>
    </rPh>
    <phoneticPr fontId="3"/>
  </si>
  <si>
    <t>ｺﾝｸﾘｰﾄ</t>
    <phoneticPr fontId="3"/>
  </si>
  <si>
    <r>
      <t>Fc=18N/mm</t>
    </r>
    <r>
      <rPr>
        <vertAlign val="superscript"/>
        <sz val="11"/>
        <color indexed="8"/>
        <rFont val="ＭＳ ゴシック"/>
        <family val="3"/>
        <charset val="128"/>
      </rPr>
      <t>2</t>
    </r>
    <phoneticPr fontId="3"/>
  </si>
  <si>
    <r>
      <t>Fc=21N/mm</t>
    </r>
    <r>
      <rPr>
        <vertAlign val="superscript"/>
        <sz val="11"/>
        <color indexed="8"/>
        <rFont val="ＭＳ ゴシック"/>
        <family val="3"/>
        <charset val="128"/>
      </rPr>
      <t>2</t>
    </r>
    <phoneticPr fontId="3"/>
  </si>
  <si>
    <r>
      <t>Fc=24N/mm</t>
    </r>
    <r>
      <rPr>
        <vertAlign val="superscript"/>
        <sz val="11"/>
        <color indexed="8"/>
        <rFont val="ＭＳ ゴシック"/>
        <family val="3"/>
        <charset val="128"/>
      </rPr>
      <t>2</t>
    </r>
    <phoneticPr fontId="3"/>
  </si>
  <si>
    <t>べた基礎の標準仕様</t>
    <rPh sb="5" eb="7">
      <t>ヒョウジュン</t>
    </rPh>
    <rPh sb="7" eb="9">
      <t>シヨウ</t>
    </rPh>
    <phoneticPr fontId="3"/>
  </si>
  <si>
    <t>標準断面寸法</t>
    <rPh sb="0" eb="2">
      <t>ヒョウジュン</t>
    </rPh>
    <rPh sb="2" eb="4">
      <t>ダンメン</t>
    </rPh>
    <rPh sb="4" eb="6">
      <t>スンポウ</t>
    </rPh>
    <phoneticPr fontId="3"/>
  </si>
  <si>
    <t>立上がり幅</t>
    <rPh sb="0" eb="1">
      <t>タ</t>
    </rPh>
    <rPh sb="1" eb="2">
      <t>ア</t>
    </rPh>
    <rPh sb="4" eb="5">
      <t>ハバ</t>
    </rPh>
    <phoneticPr fontId="3"/>
  </si>
  <si>
    <t>mm</t>
    <phoneticPr fontId="3"/>
  </si>
  <si>
    <t>立上がり高さ</t>
    <rPh sb="0" eb="1">
      <t>タ</t>
    </rPh>
    <rPh sb="1" eb="2">
      <t>ア</t>
    </rPh>
    <rPh sb="4" eb="5">
      <t>タカ</t>
    </rPh>
    <phoneticPr fontId="3"/>
  </si>
  <si>
    <t>mm</t>
  </si>
  <si>
    <t>根入</t>
    <rPh sb="0" eb="1">
      <t>ネ</t>
    </rPh>
    <rPh sb="1" eb="2">
      <t>イ</t>
    </rPh>
    <phoneticPr fontId="3"/>
  </si>
  <si>
    <t>スラブ高さ</t>
    <rPh sb="3" eb="4">
      <t>タカ</t>
    </rPh>
    <phoneticPr fontId="3"/>
  </si>
  <si>
    <t>スラブ厚</t>
    <rPh sb="3" eb="4">
      <t>アツ</t>
    </rPh>
    <phoneticPr fontId="3"/>
  </si>
  <si>
    <t>捨てコン厚さ</t>
    <rPh sb="0" eb="1">
      <t>ス</t>
    </rPh>
    <rPh sb="4" eb="5">
      <t>アツ</t>
    </rPh>
    <phoneticPr fontId="3"/>
  </si>
  <si>
    <t>割栗(又は砕石)厚さ</t>
    <rPh sb="0" eb="2">
      <t>ワリグリ</t>
    </rPh>
    <rPh sb="3" eb="4">
      <t>マタ</t>
    </rPh>
    <rPh sb="5" eb="7">
      <t>サイセキ</t>
    </rPh>
    <rPh sb="8" eb="9">
      <t>アツ</t>
    </rPh>
    <phoneticPr fontId="3"/>
  </si>
  <si>
    <t>配筋</t>
    <rPh sb="0" eb="1">
      <t>ハイ</t>
    </rPh>
    <rPh sb="1" eb="2">
      <t>キン</t>
    </rPh>
    <phoneticPr fontId="3"/>
  </si>
  <si>
    <t>主筋</t>
    <rPh sb="0" eb="1">
      <t>シュ</t>
    </rPh>
    <rPh sb="1" eb="2">
      <t>キン</t>
    </rPh>
    <phoneticPr fontId="3"/>
  </si>
  <si>
    <t>腹筋</t>
    <rPh sb="0" eb="1">
      <t>ハラ</t>
    </rPh>
    <rPh sb="1" eb="2">
      <t>キン</t>
    </rPh>
    <phoneticPr fontId="3"/>
  </si>
  <si>
    <t>あばら筋</t>
    <rPh sb="3" eb="4">
      <t>キン</t>
    </rPh>
    <phoneticPr fontId="3"/>
  </si>
  <si>
    <t>スラブ配筋</t>
    <rPh sb="3" eb="4">
      <t>ハイ</t>
    </rPh>
    <rPh sb="4" eb="5">
      <t>キン</t>
    </rPh>
    <phoneticPr fontId="3"/>
  </si>
  <si>
    <t>伝達事項メモ</t>
    <rPh sb="0" eb="2">
      <t>デンタツ</t>
    </rPh>
    <rPh sb="2" eb="4">
      <t>ジコウ</t>
    </rPh>
    <phoneticPr fontId="3"/>
  </si>
  <si>
    <t>確認記録</t>
    <rPh sb="0" eb="2">
      <t>カクニン</t>
    </rPh>
    <rPh sb="2" eb="4">
      <t>キロク</t>
    </rPh>
    <phoneticPr fontId="3"/>
  </si>
  <si>
    <t>発注者担当</t>
    <rPh sb="0" eb="3">
      <t>ハッチュウシャ</t>
    </rPh>
    <rPh sb="3" eb="5">
      <t>タントウ</t>
    </rPh>
    <phoneticPr fontId="3"/>
  </si>
  <si>
    <t>BX TOSHO担当</t>
    <rPh sb="8" eb="10">
      <t>タントウ</t>
    </rPh>
    <phoneticPr fontId="3"/>
  </si>
  <si>
    <t>/</t>
    <phoneticPr fontId="3"/>
  </si>
  <si>
    <t>←業務依頼書表紙に記入してください。</t>
    <rPh sb="1" eb="6">
      <t>ギョウムイライショ</t>
    </rPh>
    <rPh sb="6" eb="8">
      <t>オモテガミ</t>
    </rPh>
    <rPh sb="9" eb="11">
      <t>キニュウ</t>
    </rPh>
    <phoneticPr fontId="3"/>
  </si>
  <si>
    <t>図書名</t>
    <rPh sb="0" eb="3">
      <t>トショメイ</t>
    </rPh>
    <phoneticPr fontId="2"/>
  </si>
  <si>
    <t>矩計図/断面図</t>
    <rPh sb="0" eb="3">
      <t>カナバカリズ</t>
    </rPh>
    <rPh sb="4" eb="7">
      <t>ダンメンズ</t>
    </rPh>
    <phoneticPr fontId="22"/>
  </si>
  <si>
    <t>全ての資料がそろった時点で作業開始となります。意匠図はCADデータにてご送付ください。</t>
    <rPh sb="0" eb="1">
      <t>スベ</t>
    </rPh>
    <rPh sb="3" eb="5">
      <t>シリョウ</t>
    </rPh>
    <rPh sb="10" eb="12">
      <t>ジテン</t>
    </rPh>
    <rPh sb="13" eb="17">
      <t>サギョウカイシ</t>
    </rPh>
    <rPh sb="23" eb="26">
      <t>イショウズ</t>
    </rPh>
    <rPh sb="36" eb="38">
      <t>ソウフ</t>
    </rPh>
    <phoneticPr fontId="2"/>
  </si>
  <si>
    <t>※4</t>
    <phoneticPr fontId="2"/>
  </si>
  <si>
    <t>該当シートを設備機器表として使用可能です。</t>
    <rPh sb="0" eb="2">
      <t>ガイトウ</t>
    </rPh>
    <rPh sb="6" eb="8">
      <t>セツビ</t>
    </rPh>
    <rPh sb="8" eb="11">
      <t>キキヒョウ</t>
    </rPh>
    <rPh sb="14" eb="16">
      <t>シヨウ</t>
    </rPh>
    <rPh sb="16" eb="18">
      <t>カノウ</t>
    </rPh>
    <phoneticPr fontId="2"/>
  </si>
  <si>
    <t>開口部資料・設備機器表*4</t>
    <rPh sb="0" eb="3">
      <t>カイコウブ</t>
    </rPh>
    <rPh sb="3" eb="5">
      <t>シリョウ</t>
    </rPh>
    <rPh sb="6" eb="8">
      <t>セツビ</t>
    </rPh>
    <rPh sb="8" eb="11">
      <t>キキヒョウ</t>
    </rPh>
    <phoneticPr fontId="2"/>
  </si>
  <si>
    <r>
      <rPr>
        <b/>
        <sz val="9"/>
        <color theme="1"/>
        <rFont val="Meiryo UI"/>
        <family val="3"/>
        <charset val="128"/>
      </rPr>
      <t>冷暖房設備</t>
    </r>
    <r>
      <rPr>
        <sz val="9"/>
        <color theme="1"/>
        <rFont val="Meiryo UI"/>
        <family val="3"/>
        <charset val="128"/>
      </rPr>
      <t xml:space="preserve"> </t>
    </r>
    <r>
      <rPr>
        <sz val="8"/>
        <color theme="1"/>
        <rFont val="Meiryo UI"/>
        <family val="3"/>
        <charset val="128"/>
      </rPr>
      <t xml:space="preserve"> </t>
    </r>
    <rPh sb="0" eb="3">
      <t>レイダンボウ</t>
    </rPh>
    <rPh sb="3" eb="5">
      <t>セツビ</t>
    </rPh>
    <phoneticPr fontId="1"/>
  </si>
  <si>
    <t>冷房設備</t>
    <rPh sb="0" eb="1">
      <t>レイ</t>
    </rPh>
    <rPh sb="2" eb="4">
      <t>セツビ</t>
    </rPh>
    <phoneticPr fontId="1"/>
  </si>
  <si>
    <r>
      <rPr>
        <b/>
        <sz val="9"/>
        <color theme="1"/>
        <rFont val="Meiryo UI"/>
        <family val="3"/>
        <charset val="128"/>
      </rPr>
      <t>暖房設備</t>
    </r>
    <r>
      <rPr>
        <sz val="8"/>
        <color theme="1"/>
        <rFont val="Meiryo UI"/>
        <family val="2"/>
        <charset val="128"/>
      </rPr>
      <t xml:space="preserve"> </t>
    </r>
    <rPh sb="0" eb="1">
      <t>ダン</t>
    </rPh>
    <rPh sb="2" eb="4">
      <t>セツビ</t>
    </rPh>
    <phoneticPr fontId="1"/>
  </si>
  <si>
    <r>
      <rPr>
        <b/>
        <sz val="9"/>
        <color theme="1"/>
        <rFont val="Meiryo UI"/>
        <family val="3"/>
        <charset val="128"/>
      </rPr>
      <t>換気設備</t>
    </r>
    <r>
      <rPr>
        <sz val="8"/>
        <color theme="1"/>
        <rFont val="Meiryo UI"/>
        <family val="3"/>
        <charset val="128"/>
      </rPr>
      <t xml:space="preserve"> </t>
    </r>
    <rPh sb="0" eb="2">
      <t>カンキ</t>
    </rPh>
    <rPh sb="2" eb="4">
      <t>セツビ</t>
    </rPh>
    <phoneticPr fontId="1"/>
  </si>
  <si>
    <t>給湯設備</t>
    <rPh sb="0" eb="2">
      <t>キュウトウ</t>
    </rPh>
    <rPh sb="2" eb="4">
      <t>セツビ</t>
    </rPh>
    <phoneticPr fontId="1"/>
  </si>
  <si>
    <r>
      <t>　⇨</t>
    </r>
    <r>
      <rPr>
        <b/>
        <sz val="9"/>
        <color theme="1"/>
        <rFont val="Meiryo UI"/>
        <family val="3"/>
        <charset val="128"/>
      </rPr>
      <t>太陽熱給湯を利用する場合</t>
    </r>
    <rPh sb="2" eb="4">
      <t>タイヨウ</t>
    </rPh>
    <rPh sb="4" eb="5">
      <t>ネツ</t>
    </rPh>
    <rPh sb="5" eb="7">
      <t>キュウトウ</t>
    </rPh>
    <rPh sb="8" eb="10">
      <t>リヨウ</t>
    </rPh>
    <rPh sb="12" eb="14">
      <t>バアイ</t>
    </rPh>
    <phoneticPr fontId="1"/>
  </si>
  <si>
    <t>水道設備</t>
    <rPh sb="0" eb="2">
      <t>スイドウ</t>
    </rPh>
    <rPh sb="2" eb="4">
      <t>セツビ</t>
    </rPh>
    <phoneticPr fontId="1"/>
  </si>
  <si>
    <t>照明設備</t>
    <rPh sb="0" eb="2">
      <t>ショウメイ</t>
    </rPh>
    <rPh sb="2" eb="4">
      <t>セツビ</t>
    </rPh>
    <phoneticPr fontId="1"/>
  </si>
  <si>
    <t>発電設備の確認</t>
    <rPh sb="0" eb="2">
      <t>ハツデン</t>
    </rPh>
    <rPh sb="2" eb="4">
      <t>セツビ</t>
    </rPh>
    <rPh sb="5" eb="7">
      <t>カクニン</t>
    </rPh>
    <phoneticPr fontId="1"/>
  </si>
  <si>
    <t>構造計算書</t>
    <phoneticPr fontId="22"/>
  </si>
  <si>
    <t>構造図/プレカット図</t>
    <rPh sb="0" eb="3">
      <t>コウゾウズ</t>
    </rPh>
    <rPh sb="9" eb="10">
      <t>ズ</t>
    </rPh>
    <phoneticPr fontId="2"/>
  </si>
  <si>
    <t>業務依頼書の"一エネ"シートにご記入いただいた場合、</t>
    <rPh sb="0" eb="2">
      <t>ギョウム</t>
    </rPh>
    <rPh sb="2" eb="5">
      <t>イライショ</t>
    </rPh>
    <rPh sb="7" eb="8">
      <t>イチ</t>
    </rPh>
    <rPh sb="16" eb="18">
      <t>キニュウ</t>
    </rPh>
    <rPh sb="23" eb="25">
      <t>バアイ</t>
    </rPh>
    <phoneticPr fontId="2"/>
  </si>
  <si>
    <t>(ご依頼内容等について伝達事項ございましたらご記載ください。)</t>
    <rPh sb="2" eb="4">
      <t>イライ</t>
    </rPh>
    <rPh sb="4" eb="6">
      <t>ナイヨウ</t>
    </rPh>
    <rPh sb="6" eb="7">
      <t>ナド</t>
    </rPh>
    <rPh sb="11" eb="15">
      <t>デンタツジコウ</t>
    </rPh>
    <rPh sb="23" eb="25">
      <t>キサイ</t>
    </rPh>
    <phoneticPr fontId="2"/>
  </si>
  <si>
    <t>※計算書・申請書に記載されますので、物件名称・物件情報は正確にご記入ください</t>
    <rPh sb="1" eb="4">
      <t>ケイサンショ</t>
    </rPh>
    <rPh sb="5" eb="7">
      <t>シンセイ</t>
    </rPh>
    <rPh sb="7" eb="8">
      <t>ショ</t>
    </rPh>
    <rPh sb="9" eb="11">
      <t>キサイ</t>
    </rPh>
    <rPh sb="18" eb="22">
      <t>ブッケンメイショウ</t>
    </rPh>
    <rPh sb="23" eb="27">
      <t>ブッケンジョウホウ</t>
    </rPh>
    <rPh sb="28" eb="30">
      <t>セイカク</t>
    </rPh>
    <rPh sb="32" eb="34">
      <t>キニュウ</t>
    </rPh>
    <phoneticPr fontId="2"/>
  </si>
  <si>
    <t>※”軸組”シートにご記入ください</t>
    <rPh sb="2" eb="4">
      <t>ジクグミ</t>
    </rPh>
    <rPh sb="10" eb="12">
      <t>キニュウ</t>
    </rPh>
    <phoneticPr fontId="2"/>
  </si>
  <si>
    <t>※”2×4”シートにご記入ください</t>
    <rPh sb="11" eb="13">
      <t>キニュウ</t>
    </rPh>
    <phoneticPr fontId="2"/>
  </si>
  <si>
    <t>2×4工法</t>
    <rPh sb="3" eb="5">
      <t>コウホウ</t>
    </rPh>
    <phoneticPr fontId="2"/>
  </si>
  <si>
    <t>軸組工法</t>
    <rPh sb="0" eb="2">
      <t>ジクグ</t>
    </rPh>
    <rPh sb="2" eb="4">
      <t>コウホウ</t>
    </rPh>
    <phoneticPr fontId="2"/>
  </si>
  <si>
    <t>※”外皮計算”シートにご記入ください</t>
    <rPh sb="2" eb="6">
      <t>ガイヒケイサン</t>
    </rPh>
    <rPh sb="12" eb="14">
      <t>キニュウ</t>
    </rPh>
    <phoneticPr fontId="2"/>
  </si>
  <si>
    <t>※”一エネ”シートにご記入ください</t>
    <rPh sb="2" eb="3">
      <t>1</t>
    </rPh>
    <rPh sb="11" eb="13">
      <t>キニュウ</t>
    </rPh>
    <phoneticPr fontId="2"/>
  </si>
  <si>
    <t>※”性能”シートにご記入ください</t>
    <rPh sb="2" eb="4">
      <t>セイノウ</t>
    </rPh>
    <rPh sb="10" eb="12">
      <t>キニュウ</t>
    </rPh>
    <phoneticPr fontId="2"/>
  </si>
  <si>
    <t>※”低炭素”シートにご記入ください</t>
    <rPh sb="2" eb="5">
      <t>テイタンソ</t>
    </rPh>
    <rPh sb="11" eb="13">
      <t>キニュウ</t>
    </rPh>
    <phoneticPr fontId="2"/>
  </si>
  <si>
    <t>※"BELS"シートにご記入ください</t>
    <rPh sb="12" eb="14">
      <t>キニュウ</t>
    </rPh>
    <phoneticPr fontId="2"/>
  </si>
  <si>
    <t>建物概要を業務依頼書表紙シートにご記入ください。※印の項目は計算書表紙に記載されますので正確に記入お願いします。</t>
    <rPh sb="0" eb="2">
      <t>タテモノ</t>
    </rPh>
    <rPh sb="2" eb="4">
      <t>ガイヨウ</t>
    </rPh>
    <rPh sb="5" eb="10">
      <t>ギョウムイライショ</t>
    </rPh>
    <rPh sb="10" eb="12">
      <t>ヒョウシ</t>
    </rPh>
    <rPh sb="17" eb="19">
      <t>キニュウ</t>
    </rPh>
    <rPh sb="25" eb="26">
      <t>シルシ</t>
    </rPh>
    <rPh sb="27" eb="29">
      <t>コウモク</t>
    </rPh>
    <rPh sb="30" eb="33">
      <t>ケイサンショ</t>
    </rPh>
    <rPh sb="33" eb="35">
      <t>ヒョウシ</t>
    </rPh>
    <rPh sb="36" eb="38">
      <t>キサイ</t>
    </rPh>
    <rPh sb="44" eb="46">
      <t>セイカク</t>
    </rPh>
    <rPh sb="47" eb="49">
      <t>キニュウ</t>
    </rPh>
    <rPh sb="50" eb="51">
      <t>ネガ</t>
    </rPh>
    <phoneticPr fontId="36"/>
  </si>
  <si>
    <t>ご注文者様の連絡先を業務依頼書表紙シートに記入ください。</t>
    <rPh sb="1" eb="4">
      <t>チュウモンシャ</t>
    </rPh>
    <rPh sb="4" eb="5">
      <t>サマ</t>
    </rPh>
    <rPh sb="6" eb="8">
      <t>レンラク</t>
    </rPh>
    <rPh sb="8" eb="9">
      <t>サキ</t>
    </rPh>
    <rPh sb="10" eb="15">
      <t>ギョウムイライショ</t>
    </rPh>
    <rPh sb="15" eb="17">
      <t>オモテガミ</t>
    </rPh>
    <rPh sb="21" eb="23">
      <t>キニュウ</t>
    </rPh>
    <phoneticPr fontId="36"/>
  </si>
  <si>
    <t>PDF(Email)納品</t>
  </si>
  <si>
    <t>　⇧熱交換型を選択した場合</t>
    <rPh sb="2" eb="5">
      <t>ネツコウカン</t>
    </rPh>
    <rPh sb="5" eb="6">
      <t>カタ</t>
    </rPh>
    <rPh sb="7" eb="9">
      <t>センタク</t>
    </rPh>
    <rPh sb="11" eb="13">
      <t>バアイ</t>
    </rPh>
    <phoneticPr fontId="1"/>
  </si>
  <si>
    <t>樹脂製建具又は木製建具</t>
    <rPh sb="0" eb="3">
      <t>ジュシセイ</t>
    </rPh>
    <rPh sb="3" eb="5">
      <t>タテグ</t>
    </rPh>
    <rPh sb="5" eb="6">
      <t>マタ</t>
    </rPh>
    <rPh sb="7" eb="9">
      <t>モクセイ</t>
    </rPh>
    <rPh sb="9" eb="11">
      <t>タテグ</t>
    </rPh>
    <phoneticPr fontId="2"/>
  </si>
  <si>
    <t>遮蔽型</t>
    <rPh sb="0" eb="3">
      <t>シャヘイガタ</t>
    </rPh>
    <phoneticPr fontId="2"/>
  </si>
  <si>
    <t>数値入力</t>
    <rPh sb="0" eb="2">
      <t>スウチ</t>
    </rPh>
    <rPh sb="2" eb="4">
      <t>ニュウリョク</t>
    </rPh>
    <phoneticPr fontId="2"/>
  </si>
  <si>
    <t>金属製建具</t>
    <rPh sb="0" eb="3">
      <t>キンゾクセイ</t>
    </rPh>
    <rPh sb="3" eb="5">
      <t>タテグ</t>
    </rPh>
    <phoneticPr fontId="2"/>
  </si>
  <si>
    <t>金属製熱遮断構造建具</t>
    <rPh sb="0" eb="3">
      <t>キンゾクセイ</t>
    </rPh>
    <rPh sb="3" eb="6">
      <t>ネツシャダン</t>
    </rPh>
    <rPh sb="6" eb="8">
      <t>コウゾウ</t>
    </rPh>
    <rPh sb="8" eb="10">
      <t>タテグ</t>
    </rPh>
    <phoneticPr fontId="2"/>
  </si>
  <si>
    <t>単板ガラス</t>
    <rPh sb="0" eb="1">
      <t>タン</t>
    </rPh>
    <rPh sb="1" eb="2">
      <t>イタ</t>
    </rPh>
    <phoneticPr fontId="2"/>
  </si>
  <si>
    <t>【参考】建具とガラス性能の組み合わせによる値</t>
    <rPh sb="1" eb="3">
      <t>サンコウ</t>
    </rPh>
    <rPh sb="4" eb="6">
      <t>タテグ</t>
    </rPh>
    <rPh sb="10" eb="12">
      <t>セイノウ</t>
    </rPh>
    <rPh sb="13" eb="14">
      <t>ク</t>
    </rPh>
    <rPh sb="15" eb="16">
      <t>ア</t>
    </rPh>
    <rPh sb="21" eb="22">
      <t>アタイ</t>
    </rPh>
    <phoneticPr fontId="2"/>
  </si>
  <si>
    <t>建具の仕様</t>
  </si>
  <si>
    <t>ガラスの仕様</t>
    <rPh sb="4" eb="6">
      <t>シヨウ</t>
    </rPh>
    <phoneticPr fontId="2"/>
  </si>
  <si>
    <t>中空層の仕様</t>
    <rPh sb="0" eb="3">
      <t>チュウクウソウ</t>
    </rPh>
    <rPh sb="4" eb="6">
      <t>シヨウ</t>
    </rPh>
    <phoneticPr fontId="2"/>
  </si>
  <si>
    <t>ガスの封入※1</t>
  </si>
  <si>
    <t>中空層の厚さ</t>
    <rPh sb="0" eb="3">
      <t>チュウクウソウ</t>
    </rPh>
    <rPh sb="4" eb="5">
      <t>アツ</t>
    </rPh>
    <phoneticPr fontId="2"/>
  </si>
  <si>
    <t>付属部材</t>
  </si>
  <si>
    <t>無し</t>
  </si>
  <si>
    <t>三層複層ガラス</t>
    <rPh sb="0" eb="4">
      <t>サンソウフクソウ</t>
    </rPh>
    <phoneticPr fontId="2"/>
  </si>
  <si>
    <t>Low-Eガラス2枚</t>
    <rPh sb="9" eb="10">
      <t>マイ</t>
    </rPh>
    <phoneticPr fontId="2"/>
  </si>
  <si>
    <t>されている</t>
    <phoneticPr fontId="2"/>
  </si>
  <si>
    <t>13㎜以上</t>
  </si>
  <si>
    <t>10㎜以上13㎜未満</t>
  </si>
  <si>
    <t>7㎜以上10㎜未満</t>
  </si>
  <si>
    <t>7㎜未満</t>
  </si>
  <si>
    <t>されていない</t>
    <phoneticPr fontId="2"/>
  </si>
  <si>
    <t>13㎜以上※4</t>
  </si>
  <si>
    <t>9㎜以上13㎜未満</t>
  </si>
  <si>
    <t>7㎜以上9㎜未満</t>
  </si>
  <si>
    <t>Low-Eガラス1枚</t>
    <rPh sb="9" eb="10">
      <t>マイ</t>
    </rPh>
    <phoneticPr fontId="2"/>
  </si>
  <si>
    <t>10㎜以上</t>
  </si>
  <si>
    <t>10㎜未満</t>
  </si>
  <si>
    <t>一般ガラス</t>
    <rPh sb="0" eb="2">
      <t>イッパン</t>
    </rPh>
    <phoneticPr fontId="2"/>
  </si>
  <si>
    <t>12㎜以上</t>
  </si>
  <si>
    <t>12㎜未満</t>
  </si>
  <si>
    <t>複層ガラス</t>
    <rPh sb="0" eb="2">
      <t>フクソウ</t>
    </rPh>
    <phoneticPr fontId="2"/>
  </si>
  <si>
    <t>Low-Eガラス</t>
    <phoneticPr fontId="2"/>
  </si>
  <si>
    <t>8㎜以上10㎜未満</t>
  </si>
  <si>
    <t>8㎜未満</t>
  </si>
  <si>
    <t>14㎜以上</t>
  </si>
  <si>
    <t>11㎜以上14㎜未満</t>
  </si>
  <si>
    <t>11㎜未満</t>
  </si>
  <si>
    <t>13㎜未満</t>
  </si>
  <si>
    <t>単板ガラス</t>
  </si>
  <si>
    <t>－</t>
  </si>
  <si>
    <t>樹脂（又は木）と金属の</t>
    <rPh sb="0" eb="2">
      <t>ジュシ</t>
    </rPh>
    <rPh sb="3" eb="4">
      <t>マタ</t>
    </rPh>
    <rPh sb="5" eb="6">
      <t>キ</t>
    </rPh>
    <rPh sb="8" eb="10">
      <t>キンゾク</t>
    </rPh>
    <phoneticPr fontId="2"/>
  </si>
  <si>
    <t>複合材料製建具</t>
  </si>
  <si>
    <t>8㎜以上12㎜未満</t>
  </si>
  <si>
    <t>16㎜以上</t>
  </si>
  <si>
    <t>10㎜以上16㎜未満</t>
  </si>
  <si>
    <t>12㎜㎜以上</t>
  </si>
  <si>
    <t>9㎜以上12㎜未満</t>
  </si>
  <si>
    <t>9㎜未満</t>
  </si>
  <si>
    <t>12㎜以上16㎜未満</t>
  </si>
  <si>
    <t>7㎜以上</t>
  </si>
  <si>
    <t>14㎜未満</t>
  </si>
  <si>
    <t>9㎜以上</t>
  </si>
  <si>
    <t>11㎜以上</t>
  </si>
  <si>
    <t>・金属製建具</t>
    <rPh sb="1" eb="4">
      <t>キンゾクセイ</t>
    </rPh>
    <rPh sb="4" eb="6">
      <t>タテグ</t>
    </rPh>
    <phoneticPr fontId="2"/>
  </si>
  <si>
    <t>・金属製熱遮断構造建具</t>
    <rPh sb="1" eb="4">
      <t>キンゾクセイ</t>
    </rPh>
    <rPh sb="4" eb="7">
      <t>ネツシャダン</t>
    </rPh>
    <rPh sb="7" eb="9">
      <t>コウゾウ</t>
    </rPh>
    <rPh sb="9" eb="11">
      <t>タテグ</t>
    </rPh>
    <phoneticPr fontId="2"/>
  </si>
  <si>
    <t>等</t>
    <rPh sb="0" eb="1">
      <t>ナド</t>
    </rPh>
    <phoneticPr fontId="2"/>
  </si>
  <si>
    <t>7㎜以上14㎜未満</t>
  </si>
  <si>
    <t>8㎜以上</t>
  </si>
  <si>
    <t>開口部熱貫流率</t>
    <rPh sb="0" eb="3">
      <t>カイコウブ</t>
    </rPh>
    <rPh sb="3" eb="7">
      <t>ネツカンリュウリツ</t>
    </rPh>
    <phoneticPr fontId="2"/>
  </si>
  <si>
    <t>■玄関ドア</t>
    <rPh sb="1" eb="3">
      <t>ゲンカン</t>
    </rPh>
    <phoneticPr fontId="2"/>
  </si>
  <si>
    <t>メーカー</t>
    <phoneticPr fontId="2"/>
  </si>
  <si>
    <t>枠仕様</t>
    <rPh sb="0" eb="3">
      <t>ワクシヨウ</t>
    </rPh>
    <phoneticPr fontId="2"/>
  </si>
  <si>
    <t>戸の仕様</t>
    <rPh sb="0" eb="1">
      <t>ト</t>
    </rPh>
    <rPh sb="2" eb="4">
      <t>シヨウ</t>
    </rPh>
    <phoneticPr fontId="2"/>
  </si>
  <si>
    <t>ガラス仕様</t>
    <rPh sb="3" eb="5">
      <t>シヨウ</t>
    </rPh>
    <phoneticPr fontId="2"/>
  </si>
  <si>
    <t>ポスト有無</t>
    <rPh sb="3" eb="5">
      <t>ウム</t>
    </rPh>
    <phoneticPr fontId="2"/>
  </si>
  <si>
    <t>金属製熱遮断構造</t>
    <rPh sb="0" eb="3">
      <t>キンゾクセイ</t>
    </rPh>
    <rPh sb="3" eb="6">
      <t>ネツシャダン</t>
    </rPh>
    <rPh sb="6" eb="8">
      <t>コウゾウ</t>
    </rPh>
    <phoneticPr fontId="2"/>
  </si>
  <si>
    <t>複合材料製</t>
    <rPh sb="0" eb="4">
      <t>フクゴウザイリョウ</t>
    </rPh>
    <rPh sb="4" eb="5">
      <t>セイ</t>
    </rPh>
    <phoneticPr fontId="1"/>
  </si>
  <si>
    <t>金属製またはその他</t>
    <rPh sb="0" eb="3">
      <t>キンゾクセイ</t>
    </rPh>
    <rPh sb="8" eb="9">
      <t>タ</t>
    </rPh>
    <phoneticPr fontId="1"/>
  </si>
  <si>
    <t>金属製高断熱フラッシュ構造</t>
    <rPh sb="0" eb="3">
      <t>キンゾクセイ</t>
    </rPh>
    <rPh sb="3" eb="6">
      <t>コウダンネツ</t>
    </rPh>
    <rPh sb="11" eb="13">
      <t>コウゾウ</t>
    </rPh>
    <phoneticPr fontId="2"/>
  </si>
  <si>
    <t>金属製断熱フラッシュ構造</t>
    <rPh sb="0" eb="3">
      <t>キンゾクセイ</t>
    </rPh>
    <rPh sb="3" eb="5">
      <t>ダンネツ</t>
    </rPh>
    <rPh sb="10" eb="12">
      <t>コウゾウ</t>
    </rPh>
    <phoneticPr fontId="2"/>
  </si>
  <si>
    <t>金属製フラッシュ構造</t>
    <rPh sb="0" eb="3">
      <t>キンゾクセイ</t>
    </rPh>
    <rPh sb="8" eb="10">
      <t>コウゾウ</t>
    </rPh>
    <phoneticPr fontId="2"/>
  </si>
  <si>
    <t>金属製ハニカムフラッシュ構造</t>
    <rPh sb="0" eb="3">
      <t>キンゾクセイ</t>
    </rPh>
    <rPh sb="12" eb="14">
      <t>コウゾウ</t>
    </rPh>
    <phoneticPr fontId="2"/>
  </si>
  <si>
    <t>ガラス無し</t>
    <rPh sb="3" eb="4">
      <t>ナ</t>
    </rPh>
    <phoneticPr fontId="2"/>
  </si>
  <si>
    <t>LowE複層ガラス(ガス)</t>
    <rPh sb="4" eb="6">
      <t>フクソウ</t>
    </rPh>
    <phoneticPr fontId="2"/>
  </si>
  <si>
    <t>LowE複層ガラス(空気)</t>
    <rPh sb="4" eb="6">
      <t>フクソウ</t>
    </rPh>
    <rPh sb="10" eb="12">
      <t>クウキ</t>
    </rPh>
    <phoneticPr fontId="2"/>
  </si>
  <si>
    <t>その他(入力)</t>
    <rPh sb="2" eb="3">
      <t>タ</t>
    </rPh>
    <rPh sb="4" eb="6">
      <t>ニュウリョク</t>
    </rPh>
    <phoneticPr fontId="1"/>
  </si>
  <si>
    <t>㎜</t>
    <phoneticPr fontId="2"/>
  </si>
  <si>
    <t>ガラス中空層の厚さ</t>
    <rPh sb="3" eb="4">
      <t>ナカ</t>
    </rPh>
    <rPh sb="5" eb="6">
      <t>ソウ</t>
    </rPh>
    <rPh sb="7" eb="8">
      <t>アツ</t>
    </rPh>
    <phoneticPr fontId="2"/>
  </si>
  <si>
    <t>■窓・勝手口ドア</t>
    <rPh sb="1" eb="2">
      <t>マド</t>
    </rPh>
    <rPh sb="3" eb="6">
      <t>カッテグチ</t>
    </rPh>
    <phoneticPr fontId="2"/>
  </si>
  <si>
    <t>勝手口ドア</t>
    <rPh sb="0" eb="3">
      <t>カッテグチ</t>
    </rPh>
    <phoneticPr fontId="2"/>
  </si>
  <si>
    <t>テラスドア</t>
    <phoneticPr fontId="2"/>
  </si>
  <si>
    <t>建具仕様</t>
    <rPh sb="0" eb="4">
      <t>タテグシヨウ</t>
    </rPh>
    <phoneticPr fontId="1"/>
  </si>
  <si>
    <t>ガス有無</t>
    <rPh sb="2" eb="4">
      <t>ウム</t>
    </rPh>
    <phoneticPr fontId="2"/>
  </si>
  <si>
    <t>ガラス中空層の厚さ</t>
    <rPh sb="3" eb="6">
      <t>チュウクウソウ</t>
    </rPh>
    <rPh sb="7" eb="8">
      <t>アツ</t>
    </rPh>
    <phoneticPr fontId="2"/>
  </si>
  <si>
    <t>樹脂(又は木)と金属の複合材料製建具</t>
    <rPh sb="0" eb="2">
      <t>ジュシ</t>
    </rPh>
    <rPh sb="3" eb="4">
      <t>マタ</t>
    </rPh>
    <rPh sb="5" eb="6">
      <t>キ</t>
    </rPh>
    <rPh sb="8" eb="10">
      <t>キンゾク</t>
    </rPh>
    <phoneticPr fontId="2"/>
  </si>
  <si>
    <t>3層複層ガラス(LowE2枚)</t>
    <rPh sb="1" eb="2">
      <t>ソウ</t>
    </rPh>
    <rPh sb="2" eb="4">
      <t>フクソウ</t>
    </rPh>
    <rPh sb="13" eb="14">
      <t>マイ</t>
    </rPh>
    <phoneticPr fontId="2"/>
  </si>
  <si>
    <t>3層複層ガラス(LowE1枚)</t>
    <rPh sb="1" eb="2">
      <t>ソウ</t>
    </rPh>
    <rPh sb="2" eb="4">
      <t>フクソウ</t>
    </rPh>
    <rPh sb="13" eb="14">
      <t>マイ</t>
    </rPh>
    <phoneticPr fontId="2"/>
  </si>
  <si>
    <t>3層複層ガラス(一般ガラス)</t>
    <rPh sb="1" eb="2">
      <t>ソウ</t>
    </rPh>
    <rPh sb="2" eb="4">
      <t>フクソウ</t>
    </rPh>
    <rPh sb="8" eb="10">
      <t>イッパン</t>
    </rPh>
    <phoneticPr fontId="2"/>
  </si>
  <si>
    <t>複層ガラス(LowE)</t>
    <rPh sb="0" eb="2">
      <t>フクソウ</t>
    </rPh>
    <phoneticPr fontId="2"/>
  </si>
  <si>
    <t>複層ガラス(一般)</t>
    <rPh sb="0" eb="2">
      <t>フクソウ</t>
    </rPh>
    <rPh sb="6" eb="8">
      <t>イッパン</t>
    </rPh>
    <phoneticPr fontId="2"/>
  </si>
  <si>
    <t>商品名</t>
    <rPh sb="0" eb="2">
      <t>ショウヒン</t>
    </rPh>
    <rPh sb="2" eb="3">
      <t>メイ</t>
    </rPh>
    <phoneticPr fontId="2"/>
  </si>
  <si>
    <t>※商品名ご記入いただいた場合、枠仕様・戸の仕様は省略可</t>
    <rPh sb="1" eb="3">
      <t>ショウヒン</t>
    </rPh>
    <rPh sb="3" eb="4">
      <t>メイ</t>
    </rPh>
    <rPh sb="5" eb="7">
      <t>キニュウ</t>
    </rPh>
    <rPh sb="12" eb="14">
      <t>バアイ</t>
    </rPh>
    <rPh sb="15" eb="18">
      <t>ワクシヨウ</t>
    </rPh>
    <rPh sb="19" eb="20">
      <t>ト</t>
    </rPh>
    <rPh sb="21" eb="23">
      <t>シヨウ</t>
    </rPh>
    <rPh sb="24" eb="27">
      <t>ショウリャクカ</t>
    </rPh>
    <phoneticPr fontId="2"/>
  </si>
  <si>
    <t>商品名</t>
    <rPh sb="0" eb="2">
      <t>ショウヒン</t>
    </rPh>
    <rPh sb="2" eb="3">
      <t>メイ</t>
    </rPh>
    <phoneticPr fontId="1"/>
  </si>
  <si>
    <t>付属部材付き窓</t>
    <rPh sb="0" eb="4">
      <t>フゾクブザイ</t>
    </rPh>
    <rPh sb="4" eb="5">
      <t>ツ</t>
    </rPh>
    <rPh sb="6" eb="7">
      <t>マド</t>
    </rPh>
    <phoneticPr fontId="2"/>
  </si>
  <si>
    <t>引違い窓</t>
    <rPh sb="0" eb="1">
      <t>ヒ</t>
    </rPh>
    <rPh sb="1" eb="2">
      <t>チガ</t>
    </rPh>
    <rPh sb="3" eb="4">
      <t>マド</t>
    </rPh>
    <phoneticPr fontId="2"/>
  </si>
  <si>
    <t>FIX/辷出し窓</t>
    <rPh sb="4" eb="6">
      <t>スベリダ</t>
    </rPh>
    <rPh sb="7" eb="8">
      <t>マド</t>
    </rPh>
    <phoneticPr fontId="2"/>
  </si>
  <si>
    <t>　・各部位に異なる種類の建具を使用する場合は、「その他」の欄に記入もしくは外部建具一覧表をご送付ください。</t>
    <rPh sb="2" eb="5">
      <t>カクブイ</t>
    </rPh>
    <rPh sb="6" eb="7">
      <t>コト</t>
    </rPh>
    <rPh sb="9" eb="11">
      <t>シュルイ</t>
    </rPh>
    <rPh sb="12" eb="14">
      <t>タテグ</t>
    </rPh>
    <rPh sb="15" eb="17">
      <t>シヨウ</t>
    </rPh>
    <rPh sb="19" eb="21">
      <t>バアイ</t>
    </rPh>
    <rPh sb="26" eb="27">
      <t>タ</t>
    </rPh>
    <rPh sb="29" eb="30">
      <t>ラン</t>
    </rPh>
    <rPh sb="31" eb="33">
      <t>キニュウ</t>
    </rPh>
    <rPh sb="37" eb="41">
      <t>ガイブタテグ</t>
    </rPh>
    <rPh sb="41" eb="44">
      <t>イチランヒョウ</t>
    </rPh>
    <rPh sb="46" eb="48">
      <t>ソウフ</t>
    </rPh>
    <phoneticPr fontId="1"/>
  </si>
  <si>
    <t>(ご選択ください)</t>
  </si>
  <si>
    <t>※節湯A1：手元止水機構、節湯B1：小流量吐水機構、節湯C1：水優先吐水機構</t>
    <rPh sb="1" eb="2">
      <t>セツ</t>
    </rPh>
    <rPh sb="2" eb="3">
      <t>ユ</t>
    </rPh>
    <rPh sb="6" eb="10">
      <t>テモトシスイ</t>
    </rPh>
    <rPh sb="10" eb="12">
      <t>キコウ</t>
    </rPh>
    <rPh sb="13" eb="14">
      <t>セツ</t>
    </rPh>
    <rPh sb="14" eb="15">
      <t>ユ</t>
    </rPh>
    <rPh sb="18" eb="21">
      <t>ショウリュウリョウ</t>
    </rPh>
    <rPh sb="21" eb="23">
      <t>トスイ</t>
    </rPh>
    <rPh sb="23" eb="25">
      <t>キコウ</t>
    </rPh>
    <rPh sb="26" eb="28">
      <t>セツユ</t>
    </rPh>
    <rPh sb="31" eb="34">
      <t>ミズユウセン</t>
    </rPh>
    <rPh sb="34" eb="36">
      <t>トスイ</t>
    </rPh>
    <rPh sb="36" eb="38">
      <t>キコウ</t>
    </rPh>
    <phoneticPr fontId="2"/>
  </si>
  <si>
    <t>一エネ</t>
    <rPh sb="0" eb="1">
      <t>イチ</t>
    </rPh>
    <phoneticPr fontId="2"/>
  </si>
  <si>
    <r>
      <t>※節</t>
    </r>
    <r>
      <rPr>
        <sz val="11"/>
        <color rgb="FFFF0000"/>
        <rFont val="Meiryo UI"/>
        <family val="3"/>
        <charset val="128"/>
      </rPr>
      <t>湯</t>
    </r>
    <r>
      <rPr>
        <sz val="11"/>
        <color theme="1"/>
        <rFont val="Meiryo UI"/>
        <family val="2"/>
        <charset val="128"/>
      </rPr>
      <t>A1：手元止水機構、節湯B1：小流量吐水機構、節湯C1：水優先吐水機構</t>
    </r>
    <phoneticPr fontId="2"/>
  </si>
  <si>
    <t>　　　↑「水」から訂正</t>
    <rPh sb="5" eb="6">
      <t>ミズ</t>
    </rPh>
    <rPh sb="9" eb="11">
      <t>テイセイ</t>
    </rPh>
    <phoneticPr fontId="2"/>
  </si>
  <si>
    <t>温水床暖房（併用運転に対応）</t>
    <phoneticPr fontId="2"/>
  </si>
  <si>
    <t>評価しない、または先分岐方式</t>
    <rPh sb="0" eb="2">
      <t>ヒョウカ</t>
    </rPh>
    <rPh sb="9" eb="10">
      <t>サキ</t>
    </rPh>
    <rPh sb="10" eb="12">
      <t>ブンキ</t>
    </rPh>
    <rPh sb="12" eb="14">
      <t>ホウシキ</t>
    </rPh>
    <phoneticPr fontId="1"/>
  </si>
  <si>
    <t>評価しない、または2バルブ式水栓</t>
    <rPh sb="0" eb="2">
      <t>ヒョウカ</t>
    </rPh>
    <rPh sb="13" eb="14">
      <t>シキ</t>
    </rPh>
    <rPh sb="14" eb="16">
      <t>スイセン</t>
    </rPh>
    <phoneticPr fontId="1"/>
  </si>
  <si>
    <t>評価しない、または高断熱浴槽を使用しない</t>
    <rPh sb="0" eb="2">
      <t>ヒョウカ</t>
    </rPh>
    <rPh sb="9" eb="12">
      <t>コウダンネツ</t>
    </rPh>
    <rPh sb="12" eb="14">
      <t>ヨクソウ</t>
    </rPh>
    <rPh sb="15" eb="17">
      <t>シヨウ</t>
    </rPh>
    <phoneticPr fontId="1"/>
  </si>
  <si>
    <t>選択肢に「評価しない」文言追加</t>
    <rPh sb="0" eb="3">
      <t>センタクシ</t>
    </rPh>
    <rPh sb="5" eb="7">
      <t>ヒョウカ</t>
    </rPh>
    <rPh sb="11" eb="13">
      <t>モンゴン</t>
    </rPh>
    <rPh sb="13" eb="15">
      <t>ツイカ</t>
    </rPh>
    <phoneticPr fontId="2"/>
  </si>
  <si>
    <t>暖房設備：温水床暖房（併用運転に対応）　追加</t>
    <rPh sb="0" eb="2">
      <t>ダンボウ</t>
    </rPh>
    <rPh sb="2" eb="4">
      <t>セツビ</t>
    </rPh>
    <rPh sb="20" eb="22">
      <t>ツイカ</t>
    </rPh>
    <phoneticPr fontId="2"/>
  </si>
  <si>
    <t>外皮</t>
    <rPh sb="0" eb="2">
      <t>ガイヒ</t>
    </rPh>
    <phoneticPr fontId="2"/>
  </si>
  <si>
    <t>サッシ入力例削除</t>
    <rPh sb="3" eb="8">
      <t>ニュウリョクレイサクジョ</t>
    </rPh>
    <phoneticPr fontId="2"/>
  </si>
  <si>
    <t>天井</t>
    <rPh sb="0" eb="2">
      <t>テンジョウ</t>
    </rPh>
    <phoneticPr fontId="2"/>
  </si>
  <si>
    <t>バルコニー下（屋根断熱）</t>
    <rPh sb="5" eb="6">
      <t>シタ</t>
    </rPh>
    <rPh sb="7" eb="11">
      <t>ヤネダンネツ</t>
    </rPh>
    <phoneticPr fontId="2"/>
  </si>
  <si>
    <t>バルコニー下（天井断熱）</t>
    <rPh sb="5" eb="6">
      <t>シタ</t>
    </rPh>
    <rPh sb="7" eb="9">
      <t>テンジョウ</t>
    </rPh>
    <phoneticPr fontId="2"/>
  </si>
  <si>
    <t>断熱材入力欄　項目修正</t>
    <rPh sb="0" eb="3">
      <t>ダンネツザイ</t>
    </rPh>
    <rPh sb="3" eb="6">
      <t>ニュウリョクラン</t>
    </rPh>
    <rPh sb="7" eb="11">
      <t>コウモクシュウセイ</t>
    </rPh>
    <phoneticPr fontId="2"/>
  </si>
  <si>
    <t>　・断熱材種類の選択肢で該当がない場合、商品名の欄にご記載ください。</t>
    <rPh sb="8" eb="11">
      <t>センタクシ</t>
    </rPh>
    <rPh sb="12" eb="14">
      <t>ガイトウ</t>
    </rPh>
    <rPh sb="17" eb="19">
      <t>バアイ</t>
    </rPh>
    <rPh sb="20" eb="23">
      <t>ショウヒンメイ</t>
    </rPh>
    <rPh sb="24" eb="25">
      <t>ラン</t>
    </rPh>
    <rPh sb="27" eb="29">
      <t>キサイ</t>
    </rPh>
    <phoneticPr fontId="2"/>
  </si>
  <si>
    <t>取得型</t>
    <rPh sb="0" eb="3">
      <t>シュトクガタ</t>
    </rPh>
    <phoneticPr fontId="2"/>
  </si>
  <si>
    <t>/BELS・低炭素</t>
    <rPh sb="6" eb="9">
      <t>テイタンソ</t>
    </rPh>
    <phoneticPr fontId="2"/>
  </si>
  <si>
    <t>BELS・低炭素の場合必要です</t>
    <rPh sb="5" eb="8">
      <t>テイタンソ</t>
    </rPh>
    <rPh sb="9" eb="11">
      <t>バアイ</t>
    </rPh>
    <rPh sb="11" eb="13">
      <t>ヒツヨウ</t>
    </rPh>
    <phoneticPr fontId="2"/>
  </si>
  <si>
    <t>表紙</t>
    <rPh sb="0" eb="2">
      <t>ヒョウシ</t>
    </rPh>
    <phoneticPr fontId="2"/>
  </si>
  <si>
    <t>必要図書に低炭素の記載追加</t>
    <rPh sb="0" eb="4">
      <t>ヒツヨウトショ</t>
    </rPh>
    <rPh sb="5" eb="8">
      <t>テイタンソ</t>
    </rPh>
    <rPh sb="9" eb="11">
      <t>キサイ</t>
    </rPh>
    <rPh sb="11" eb="13">
      <t>ツイカ</t>
    </rPh>
    <phoneticPr fontId="2"/>
  </si>
  <si>
    <r>
      <rPr>
        <b/>
        <sz val="7"/>
        <color theme="1"/>
        <rFont val="Meiryo UI"/>
        <family val="3"/>
        <charset val="128"/>
      </rPr>
      <t>断熱仕様の確認</t>
    </r>
    <r>
      <rPr>
        <sz val="7"/>
        <color theme="1"/>
        <rFont val="Meiryo UI"/>
        <family val="2"/>
        <charset val="128"/>
      </rPr>
      <t xml:space="preserve"> </t>
    </r>
    <r>
      <rPr>
        <sz val="7"/>
        <color indexed="8"/>
        <rFont val="メイリオ"/>
        <family val="3"/>
        <charset val="128"/>
      </rPr>
      <t>(リストから選択、または、直接、記入してください)</t>
    </r>
    <rPh sb="0" eb="2">
      <t>ダンネツ</t>
    </rPh>
    <rPh sb="2" eb="4">
      <t>シヨウ</t>
    </rPh>
    <rPh sb="5" eb="7">
      <t>カクニン</t>
    </rPh>
    <phoneticPr fontId="1"/>
  </si>
  <si>
    <r>
      <rPr>
        <b/>
        <sz val="7"/>
        <color theme="1"/>
        <rFont val="Meiryo UI"/>
        <family val="3"/>
        <charset val="128"/>
      </rPr>
      <t>外部建具仕様の確認</t>
    </r>
    <r>
      <rPr>
        <sz val="7"/>
        <color theme="1"/>
        <rFont val="Meiryo UI"/>
        <family val="2"/>
        <charset val="128"/>
      </rPr>
      <t xml:space="preserve"> </t>
    </r>
    <r>
      <rPr>
        <sz val="7"/>
        <color indexed="8"/>
        <rFont val="メイリオ"/>
        <family val="3"/>
        <charset val="128"/>
      </rPr>
      <t>(リストから選択、または、直接、記入してくださしい)</t>
    </r>
    <rPh sb="0" eb="2">
      <t>ガイブ</t>
    </rPh>
    <rPh sb="2" eb="4">
      <t>タテグ</t>
    </rPh>
    <rPh sb="4" eb="6">
      <t>シヨウ</t>
    </rPh>
    <rPh sb="7" eb="9">
      <t>カクニン</t>
    </rPh>
    <phoneticPr fontId="1"/>
  </si>
  <si>
    <t>上記の他の申請へ必要な図書については</t>
    <rPh sb="0" eb="2">
      <t>ジョウキ</t>
    </rPh>
    <rPh sb="3" eb="4">
      <t>ホカ</t>
    </rPh>
    <rPh sb="5" eb="7">
      <t>シンセイ</t>
    </rPh>
    <rPh sb="8" eb="10">
      <t>ヒツヨウ</t>
    </rPh>
    <rPh sb="11" eb="13">
      <t>トショ</t>
    </rPh>
    <phoneticPr fontId="2"/>
  </si>
  <si>
    <t>③もしくは④となります。</t>
    <phoneticPr fontId="2"/>
  </si>
  <si>
    <t>ご不明点はお問い合わせください。</t>
    <rPh sb="1" eb="4">
      <t>フメイテン</t>
    </rPh>
    <rPh sb="6" eb="7">
      <t>ト</t>
    </rPh>
    <rPh sb="8" eb="9">
      <t>ア</t>
    </rPh>
    <phoneticPr fontId="2"/>
  </si>
  <si>
    <t>その他(　　　)</t>
    <rPh sb="2" eb="3">
      <t>タ</t>
    </rPh>
    <phoneticPr fontId="2"/>
  </si>
  <si>
    <t>その他(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</si>
</sst>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General&quot;mm&quot;"/>
    <numFmt numFmtId="177" formatCode="&quot;GL＋&quot;0&quot;mm&quot;;&quot;GL－&quot;0&quot;mm&quot;"/>
    <numFmt numFmtId="178" formatCode="0.0"/>
    <numFmt numFmtId="179" formatCode="0.00?"/>
    <numFmt numFmtId="180" formatCode="0.000?"/>
    <numFmt numFmtId="181" formatCode="&quot;@&quot;General"/>
    <numFmt numFmtId="182" formatCode="0.0_ "/>
    <numFmt numFmtId="183" formatCode="m/d;@"/>
  </numFmts>
  <fonts count="80">
    <font>
      <sz val="11"/>
      <color theme="1"/>
      <name val="Meiryo UI"/>
      <family val="2"/>
      <charset val="128"/>
    </font>
    <font>
      <sz val="18"/>
      <color theme="3"/>
      <name val="游ゴシック Light"/>
      <family val="2"/>
      <charset val="128"/>
      <scheme val="major"/>
    </font>
    <font>
      <sz val="6"/>
      <name val="Meiryo UI"/>
      <family val="2"/>
      <charset val="128"/>
    </font>
    <font>
      <sz val="6"/>
      <name val="ＭＳ Ｐゴシック"/>
      <family val="3"/>
      <charset val="128"/>
    </font>
    <font>
      <sz val="11"/>
      <name val="メイリオ"/>
      <family val="3"/>
      <charset val="128"/>
    </font>
    <font>
      <b/>
      <sz val="16"/>
      <color theme="1"/>
      <name val="Meiryo UI"/>
      <family val="3"/>
      <charset val="128"/>
    </font>
    <font>
      <sz val="9"/>
      <color theme="1"/>
      <name val="Meiryo UI"/>
      <family val="2"/>
      <charset val="128"/>
    </font>
    <font>
      <sz val="9"/>
      <color theme="1"/>
      <name val="Meiryo UI"/>
      <family val="3"/>
      <charset val="128"/>
    </font>
    <font>
      <sz val="10"/>
      <color theme="1"/>
      <name val="Meiryo UI"/>
      <family val="2"/>
      <charset val="128"/>
    </font>
    <font>
      <sz val="8"/>
      <color theme="1"/>
      <name val="Meiryo UI"/>
      <family val="3"/>
      <charset val="128"/>
    </font>
    <font>
      <sz val="8"/>
      <color theme="1"/>
      <name val="Meiryo UI"/>
      <family val="2"/>
      <charset val="128"/>
    </font>
    <font>
      <b/>
      <sz val="9"/>
      <color theme="1"/>
      <name val="Meiryo UI"/>
      <family val="3"/>
      <charset val="128"/>
    </font>
    <font>
      <sz val="6"/>
      <color theme="1"/>
      <name val="Meiryo UI"/>
      <family val="2"/>
      <charset val="128"/>
    </font>
    <font>
      <b/>
      <sz val="6"/>
      <color theme="1"/>
      <name val="Meiryo UI"/>
      <family val="3"/>
      <charset val="128"/>
    </font>
    <font>
      <sz val="6"/>
      <color rgb="FFFF0000"/>
      <name val="Meiryo UI"/>
      <family val="3"/>
      <charset val="128"/>
    </font>
    <font>
      <sz val="9"/>
      <name val="Meiryo UI"/>
      <family val="3"/>
      <charset val="128"/>
    </font>
    <font>
      <sz val="9"/>
      <color indexed="8"/>
      <name val="メイリオ"/>
      <family val="3"/>
      <charset val="128"/>
    </font>
    <font>
      <sz val="10"/>
      <color theme="1"/>
      <name val="Meiryo UI"/>
      <family val="3"/>
      <charset val="128"/>
    </font>
    <font>
      <sz val="11"/>
      <color theme="1"/>
      <name val="Meiryo UI"/>
      <family val="3"/>
      <charset val="128"/>
    </font>
    <font>
      <sz val="9"/>
      <color theme="5"/>
      <name val="Meiryo UI"/>
      <family val="3"/>
      <charset val="128"/>
    </font>
    <font>
      <sz val="8"/>
      <color rgb="FF000000"/>
      <name val="メイリオ"/>
      <family val="3"/>
      <charset val="128"/>
    </font>
    <font>
      <sz val="8"/>
      <color rgb="FFFF0000"/>
      <name val="Meiryo UI"/>
      <family val="2"/>
      <charset val="128"/>
    </font>
    <font>
      <sz val="11"/>
      <color theme="1"/>
      <name val="Meiryo UI"/>
      <family val="2"/>
      <charset val="128"/>
    </font>
    <font>
      <sz val="11"/>
      <name val="ＭＳ Ｐゴシック"/>
      <family val="3"/>
      <charset val="128"/>
    </font>
    <font>
      <sz val="11"/>
      <name val="Meiryo UI"/>
      <family val="3"/>
      <charset val="128"/>
    </font>
    <font>
      <sz val="10"/>
      <name val="Meiryo UI"/>
      <family val="3"/>
      <charset val="128"/>
    </font>
    <font>
      <sz val="9"/>
      <color rgb="FFFF0000"/>
      <name val="Meiryo UI"/>
      <family val="3"/>
      <charset val="128"/>
    </font>
    <font>
      <b/>
      <sz val="9"/>
      <color rgb="FFFF0000"/>
      <name val="Meiryo UI"/>
      <family val="3"/>
      <charset val="128"/>
    </font>
    <font>
      <sz val="8"/>
      <name val="Meiryo UI"/>
      <family val="3"/>
      <charset val="128"/>
    </font>
    <font>
      <sz val="8"/>
      <color rgb="FFFF0000"/>
      <name val="Meiryo UI"/>
      <family val="3"/>
      <charset val="128"/>
    </font>
    <font>
      <sz val="11"/>
      <color rgb="FFFF0000"/>
      <name val="Meiryo UI"/>
      <family val="3"/>
      <charset val="128"/>
    </font>
    <font>
      <sz val="10"/>
      <color rgb="FFFF0000"/>
      <name val="Meiryo UI"/>
      <family val="3"/>
      <charset val="128"/>
    </font>
    <font>
      <b/>
      <sz val="9"/>
      <color indexed="10"/>
      <name val="Meiryo UI"/>
      <family val="3"/>
      <charset val="128"/>
    </font>
    <font>
      <sz val="9"/>
      <color indexed="10"/>
      <name val="Meiryo UI"/>
      <family val="3"/>
      <charset val="128"/>
    </font>
    <font>
      <b/>
      <sz val="9"/>
      <name val="Meiryo UI"/>
      <family val="3"/>
      <charset val="128"/>
    </font>
    <font>
      <sz val="11"/>
      <color theme="1"/>
      <name val="游ゴシック"/>
      <family val="3"/>
      <charset val="128"/>
      <scheme val="minor"/>
    </font>
    <font>
      <sz val="6"/>
      <name val="游ゴシック"/>
      <family val="2"/>
      <charset val="128"/>
      <scheme val="minor"/>
    </font>
    <font>
      <sz val="11"/>
      <color theme="1"/>
      <name val="游ゴシック"/>
      <family val="2"/>
      <charset val="128"/>
      <scheme val="minor"/>
    </font>
    <font>
      <sz val="20"/>
      <color theme="1"/>
      <name val="メイリオ"/>
      <family val="3"/>
      <charset val="128"/>
    </font>
    <font>
      <sz val="10"/>
      <color theme="1"/>
      <name val="メイリオ"/>
      <family val="3"/>
      <charset val="128"/>
    </font>
    <font>
      <sz val="14"/>
      <color rgb="FF0070C0"/>
      <name val="メイリオ"/>
      <family val="3"/>
      <charset val="128"/>
    </font>
    <font>
      <sz val="14"/>
      <color rgb="FF92D050"/>
      <name val="メイリオ"/>
      <family val="3"/>
      <charset val="128"/>
    </font>
    <font>
      <sz val="10"/>
      <name val="メイリオ"/>
      <family val="3"/>
      <charset val="128"/>
    </font>
    <font>
      <sz val="10"/>
      <color rgb="FF0070C0"/>
      <name val="メイリオ"/>
      <family val="3"/>
      <charset val="128"/>
    </font>
    <font>
      <sz val="10"/>
      <color theme="1" tint="0.34998626667073579"/>
      <name val="メイリオ"/>
      <family val="3"/>
      <charset val="128"/>
    </font>
    <font>
      <b/>
      <sz val="10"/>
      <color rgb="FF2065B0"/>
      <name val="メイリオ"/>
      <family val="3"/>
      <charset val="128"/>
    </font>
    <font>
      <b/>
      <sz val="10"/>
      <color theme="1"/>
      <name val="メイリオ"/>
      <family val="3"/>
      <charset val="128"/>
    </font>
    <font>
      <b/>
      <sz val="10"/>
      <color rgb="FF4A7EBE"/>
      <name val="メイリオ"/>
      <family val="3"/>
      <charset val="128"/>
    </font>
    <font>
      <b/>
      <sz val="14"/>
      <color indexed="8"/>
      <name val="ＭＳ ゴシック"/>
      <family val="3"/>
      <charset val="128"/>
    </font>
    <font>
      <sz val="11"/>
      <color indexed="8"/>
      <name val="ＭＳ ゴシック"/>
      <family val="3"/>
      <charset val="128"/>
    </font>
    <font>
      <sz val="10"/>
      <color indexed="8"/>
      <name val="ＭＳ ゴシック"/>
      <family val="3"/>
      <charset val="128"/>
    </font>
    <font>
      <sz val="11"/>
      <color indexed="17"/>
      <name val="ＭＳ ゴシック"/>
      <family val="3"/>
      <charset val="128"/>
    </font>
    <font>
      <b/>
      <i/>
      <sz val="11"/>
      <color indexed="8"/>
      <name val="ＭＳ ゴシック"/>
      <family val="3"/>
      <charset val="128"/>
    </font>
    <font>
      <sz val="11"/>
      <color indexed="10"/>
      <name val="ＭＳ ゴシック"/>
      <family val="3"/>
      <charset val="128"/>
    </font>
    <font>
      <sz val="9"/>
      <color indexed="8"/>
      <name val="ＭＳ ゴシック"/>
      <family val="3"/>
      <charset val="128"/>
    </font>
    <font>
      <sz val="11"/>
      <color indexed="9"/>
      <name val="ＭＳ ゴシック"/>
      <family val="3"/>
      <charset val="128"/>
    </font>
    <font>
      <b/>
      <sz val="10"/>
      <color indexed="8"/>
      <name val="ＭＳ ゴシック"/>
      <family val="3"/>
      <charset val="128"/>
    </font>
    <font>
      <sz val="11"/>
      <color indexed="8"/>
      <name val="ＭＳ Ｐゴシック"/>
      <family val="3"/>
      <charset val="128"/>
    </font>
    <font>
      <sz val="8"/>
      <color indexed="8"/>
      <name val="ＭＳ Ｐゴシック"/>
      <family val="3"/>
      <charset val="128"/>
    </font>
    <font>
      <sz val="8"/>
      <name val="ＭＳ Ｐゴシック"/>
      <family val="3"/>
      <charset val="128"/>
    </font>
    <font>
      <sz val="7"/>
      <color indexed="8"/>
      <name val="ＭＳ ゴシック"/>
      <family val="3"/>
      <charset val="128"/>
    </font>
    <font>
      <strike/>
      <sz val="10"/>
      <color indexed="8"/>
      <name val="ＭＳ ゴシック"/>
      <family val="3"/>
      <charset val="128"/>
    </font>
    <font>
      <strike/>
      <sz val="11"/>
      <color indexed="8"/>
      <name val="ＭＳ Ｐゴシック"/>
      <family val="3"/>
      <charset val="128"/>
    </font>
    <font>
      <b/>
      <i/>
      <sz val="10"/>
      <color indexed="8"/>
      <name val="ＭＳ ゴシック"/>
      <family val="3"/>
      <charset val="128"/>
    </font>
    <font>
      <vertAlign val="superscript"/>
      <sz val="11"/>
      <color indexed="8"/>
      <name val="ＭＳ ゴシック"/>
      <family val="3"/>
      <charset val="128"/>
    </font>
    <font>
      <sz val="10"/>
      <color indexed="9"/>
      <name val="ＭＳ ゴシック"/>
      <family val="3"/>
      <charset val="128"/>
    </font>
    <font>
      <b/>
      <sz val="16"/>
      <color indexed="8"/>
      <name val="ＭＳ 明朝"/>
      <family val="1"/>
      <charset val="128"/>
    </font>
    <font>
      <u/>
      <sz val="11"/>
      <color theme="10"/>
      <name val="Meiryo UI"/>
      <family val="2"/>
      <charset val="128"/>
    </font>
    <font>
      <sz val="8"/>
      <name val="Meiryo UI"/>
      <family val="2"/>
      <charset val="128"/>
    </font>
    <font>
      <sz val="7"/>
      <name val="Meiryo UI"/>
      <family val="3"/>
      <charset val="128"/>
    </font>
    <font>
      <sz val="10"/>
      <name val="Meiryo UI"/>
      <family val="2"/>
      <charset val="128"/>
    </font>
    <font>
      <b/>
      <sz val="8"/>
      <color rgb="FFFF0000"/>
      <name val="Meiryo UI"/>
      <family val="3"/>
      <charset val="128"/>
    </font>
    <font>
      <sz val="12"/>
      <color theme="4"/>
      <name val="メイリオ"/>
      <family val="3"/>
      <charset val="128"/>
    </font>
    <font>
      <sz val="6"/>
      <color rgb="FFFF0000"/>
      <name val="Meiryo UI"/>
      <family val="2"/>
      <charset val="128"/>
    </font>
    <font>
      <sz val="10"/>
      <color rgb="FFFF0000"/>
      <name val="Meiryo UI"/>
      <family val="2"/>
      <charset val="128"/>
    </font>
    <font>
      <sz val="7"/>
      <color theme="1"/>
      <name val="Meiryo UI"/>
      <family val="2"/>
      <charset val="128"/>
    </font>
    <font>
      <sz val="7"/>
      <color theme="1"/>
      <name val="Meiryo UI"/>
      <family val="3"/>
      <charset val="128"/>
    </font>
    <font>
      <b/>
      <sz val="7"/>
      <color theme="1"/>
      <name val="Meiryo UI"/>
      <family val="3"/>
      <charset val="128"/>
    </font>
    <font>
      <sz val="7"/>
      <color indexed="8"/>
      <name val="メイリオ"/>
      <family val="3"/>
      <charset val="128"/>
    </font>
    <font>
      <sz val="7"/>
      <color rgb="FFFF0000"/>
      <name val="Meiryo UI"/>
      <family val="2"/>
      <charset val="128"/>
    </font>
  </fonts>
  <fills count="17">
    <fill>
      <patternFill patternType="none"/>
    </fill>
    <fill>
      <patternFill patternType="gray125"/>
    </fill>
    <fill>
      <patternFill patternType="solid">
        <fgColor rgb="FFCCECFF"/>
        <bgColor indexed="64"/>
      </patternFill>
    </fill>
    <fill>
      <patternFill patternType="solid">
        <fgColor rgb="FFFFFFCC"/>
        <bgColor indexed="64"/>
      </patternFill>
    </fill>
    <fill>
      <patternFill patternType="solid">
        <fgColor rgb="FFDDDDDD"/>
        <bgColor indexed="64"/>
      </patternFill>
    </fill>
    <fill>
      <patternFill patternType="solid">
        <fgColor rgb="FFFFFF99"/>
        <bgColor indexed="64"/>
      </patternFill>
    </fill>
    <fill>
      <patternFill patternType="solid">
        <fgColor theme="0"/>
        <bgColor indexed="64"/>
      </patternFill>
    </fill>
    <fill>
      <gradientFill degree="270">
        <stop position="0">
          <color theme="0"/>
        </stop>
        <stop position="1">
          <color theme="0" tint="-5.0965910824915313E-2"/>
        </stop>
      </gradientFill>
    </fill>
    <fill>
      <patternFill patternType="solid">
        <fgColor rgb="FFFFFF00"/>
        <bgColor indexed="64"/>
      </patternFill>
    </fill>
    <fill>
      <patternFill patternType="solid">
        <fgColor rgb="FFCCFFCC"/>
        <bgColor indexed="64"/>
      </patternFill>
    </fill>
    <fill>
      <patternFill patternType="solid">
        <fgColor indexed="42"/>
        <bgColor indexed="64"/>
      </patternFill>
    </fill>
    <fill>
      <patternFill patternType="solid">
        <fgColor theme="6" tint="0.59999389629810485"/>
        <bgColor indexed="64"/>
      </patternFill>
    </fill>
    <fill>
      <patternFill patternType="solid">
        <fgColor indexed="63"/>
        <bgColor indexed="64"/>
      </patternFill>
    </fill>
    <fill>
      <patternFill patternType="solid">
        <fgColor rgb="FFFF99FF"/>
        <bgColor indexed="64"/>
      </patternFill>
    </fill>
    <fill>
      <patternFill patternType="solid">
        <fgColor rgb="FF92D050"/>
        <bgColor indexed="64"/>
      </patternFill>
    </fill>
    <fill>
      <patternFill patternType="solid">
        <fgColor rgb="FFFFC000"/>
        <bgColor indexed="64"/>
      </patternFill>
    </fill>
    <fill>
      <patternFill patternType="solid">
        <fgColor theme="4" tint="0.39997558519241921"/>
        <bgColor indexed="64"/>
      </patternFill>
    </fill>
  </fills>
  <borders count="28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thin">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1" tint="0.499984740745262"/>
      </top>
      <bottom style="thin">
        <color theme="1" tint="0.499984740745262"/>
      </bottom>
      <diagonal/>
    </border>
    <border>
      <left/>
      <right style="hair">
        <color theme="1" tint="0.499984740745262"/>
      </right>
      <top style="thin">
        <color theme="1" tint="0.499984740745262"/>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right/>
      <top style="thin">
        <color theme="1" tint="0.499984740745262"/>
      </top>
      <bottom/>
      <diagonal/>
    </border>
    <border>
      <left/>
      <right/>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indexed="64"/>
      </left>
      <right/>
      <top style="medium">
        <color indexed="64"/>
      </top>
      <bottom style="thin">
        <color indexed="63"/>
      </bottom>
      <diagonal/>
    </border>
    <border>
      <left/>
      <right/>
      <top style="medium">
        <color indexed="64"/>
      </top>
      <bottom style="thin">
        <color indexed="63"/>
      </bottom>
      <diagonal/>
    </border>
    <border>
      <left/>
      <right style="medium">
        <color indexed="64"/>
      </right>
      <top style="medium">
        <color indexed="64"/>
      </top>
      <bottom style="thin">
        <color indexed="63"/>
      </bottom>
      <diagonal/>
    </border>
    <border>
      <left style="medium">
        <color indexed="64"/>
      </left>
      <right/>
      <top/>
      <bottom style="hair">
        <color indexed="63"/>
      </bottom>
      <diagonal/>
    </border>
    <border>
      <left/>
      <right/>
      <top style="thin">
        <color indexed="63"/>
      </top>
      <bottom style="hair">
        <color indexed="63"/>
      </bottom>
      <diagonal/>
    </border>
    <border>
      <left/>
      <right/>
      <top style="thin">
        <color indexed="63"/>
      </top>
      <bottom/>
      <diagonal/>
    </border>
    <border>
      <left/>
      <right style="medium">
        <color indexed="64"/>
      </right>
      <top style="thin">
        <color indexed="63"/>
      </top>
      <bottom style="hair">
        <color indexed="63"/>
      </bottom>
      <diagonal/>
    </border>
    <border>
      <left style="medium">
        <color indexed="64"/>
      </left>
      <right/>
      <top style="hair">
        <color indexed="63"/>
      </top>
      <bottom style="hair">
        <color indexed="63"/>
      </bottom>
      <diagonal/>
    </border>
    <border>
      <left/>
      <right/>
      <top style="hair">
        <color indexed="63"/>
      </top>
      <bottom style="hair">
        <color indexed="63"/>
      </bottom>
      <diagonal/>
    </border>
    <border>
      <left/>
      <right style="medium">
        <color indexed="64"/>
      </right>
      <top style="hair">
        <color indexed="63"/>
      </top>
      <bottom style="hair">
        <color indexed="63"/>
      </bottom>
      <diagonal/>
    </border>
    <border>
      <left/>
      <right/>
      <top style="hair">
        <color indexed="63"/>
      </top>
      <bottom/>
      <diagonal/>
    </border>
    <border>
      <left style="medium">
        <color indexed="64"/>
      </left>
      <right/>
      <top style="hair">
        <color indexed="63"/>
      </top>
      <bottom/>
      <diagonal/>
    </border>
    <border>
      <left/>
      <right style="medium">
        <color indexed="64"/>
      </right>
      <top style="hair">
        <color indexed="63"/>
      </top>
      <bottom/>
      <diagonal/>
    </border>
    <border>
      <left/>
      <right/>
      <top style="medium">
        <color indexed="63"/>
      </top>
      <bottom style="thin">
        <color indexed="64"/>
      </bottom>
      <diagonal/>
    </border>
    <border>
      <left/>
      <right style="medium">
        <color indexed="64"/>
      </right>
      <top style="medium">
        <color indexed="63"/>
      </top>
      <bottom style="thin">
        <color indexed="64"/>
      </bottom>
      <diagonal/>
    </border>
    <border>
      <left/>
      <right/>
      <top style="thin">
        <color indexed="64"/>
      </top>
      <bottom style="hair">
        <color indexed="63"/>
      </bottom>
      <diagonal/>
    </border>
    <border>
      <left/>
      <right style="thin">
        <color indexed="64"/>
      </right>
      <top style="thin">
        <color indexed="64"/>
      </top>
      <bottom style="hair">
        <color indexed="63"/>
      </bottom>
      <diagonal/>
    </border>
    <border>
      <left style="thin">
        <color indexed="64"/>
      </left>
      <right/>
      <top style="thin">
        <color indexed="64"/>
      </top>
      <bottom style="hair">
        <color indexed="63"/>
      </bottom>
      <diagonal/>
    </border>
    <border>
      <left/>
      <right style="medium">
        <color indexed="64"/>
      </right>
      <top style="thin">
        <color indexed="64"/>
      </top>
      <bottom style="hair">
        <color indexed="63"/>
      </bottom>
      <diagonal/>
    </border>
    <border>
      <left/>
      <right style="thin">
        <color indexed="64"/>
      </right>
      <top style="hair">
        <color indexed="63"/>
      </top>
      <bottom style="hair">
        <color indexed="63"/>
      </bottom>
      <diagonal/>
    </border>
    <border>
      <left style="thin">
        <color indexed="64"/>
      </left>
      <right/>
      <top style="hair">
        <color indexed="63"/>
      </top>
      <bottom style="hair">
        <color indexed="63"/>
      </bottom>
      <diagonal/>
    </border>
    <border>
      <left style="medium">
        <color indexed="64"/>
      </left>
      <right/>
      <top style="hair">
        <color indexed="63"/>
      </top>
      <bottom style="medium">
        <color indexed="64"/>
      </bottom>
      <diagonal/>
    </border>
    <border>
      <left/>
      <right/>
      <top style="hair">
        <color indexed="63"/>
      </top>
      <bottom style="medium">
        <color indexed="64"/>
      </bottom>
      <diagonal/>
    </border>
    <border>
      <left/>
      <right style="thin">
        <color indexed="64"/>
      </right>
      <top style="hair">
        <color indexed="63"/>
      </top>
      <bottom style="medium">
        <color indexed="64"/>
      </bottom>
      <diagonal/>
    </border>
    <border>
      <left style="thin">
        <color indexed="64"/>
      </left>
      <right/>
      <top style="hair">
        <color indexed="63"/>
      </top>
      <bottom style="medium">
        <color indexed="64"/>
      </bottom>
      <diagonal/>
    </border>
    <border>
      <left/>
      <right style="medium">
        <color indexed="64"/>
      </right>
      <top style="hair">
        <color indexed="63"/>
      </top>
      <bottom style="medium">
        <color indexed="64"/>
      </bottom>
      <diagonal/>
    </border>
    <border>
      <left style="medium">
        <color indexed="64"/>
      </left>
      <right/>
      <top style="thin">
        <color indexed="63"/>
      </top>
      <bottom style="thin">
        <color indexed="63"/>
      </bottom>
      <diagonal/>
    </border>
    <border>
      <left/>
      <right/>
      <top style="thin">
        <color indexed="63"/>
      </top>
      <bottom style="thin">
        <color indexed="63"/>
      </bottom>
      <diagonal/>
    </border>
    <border>
      <left/>
      <right style="medium">
        <color indexed="64"/>
      </right>
      <top style="thin">
        <color indexed="63"/>
      </top>
      <bottom style="thin">
        <color indexed="63"/>
      </bottom>
      <diagonal/>
    </border>
    <border>
      <left style="medium">
        <color indexed="64"/>
      </left>
      <right/>
      <top style="thin">
        <color indexed="63"/>
      </top>
      <bottom/>
      <diagonal/>
    </border>
    <border>
      <left/>
      <right style="medium">
        <color indexed="64"/>
      </right>
      <top style="thin">
        <color indexed="63"/>
      </top>
      <bottom/>
      <diagonal/>
    </border>
    <border>
      <left style="medium">
        <color indexed="64"/>
      </left>
      <right/>
      <top style="thin">
        <color indexed="64"/>
      </top>
      <bottom style="hair">
        <color indexed="63"/>
      </bottom>
      <diagonal/>
    </border>
    <border>
      <left/>
      <right style="thin">
        <color indexed="63"/>
      </right>
      <top style="thin">
        <color indexed="64"/>
      </top>
      <bottom style="hair">
        <color indexed="63"/>
      </bottom>
      <diagonal/>
    </border>
    <border>
      <left style="thin">
        <color indexed="63"/>
      </left>
      <right/>
      <top style="thin">
        <color indexed="64"/>
      </top>
      <bottom style="hair">
        <color indexed="63"/>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medium">
        <color indexed="64"/>
      </right>
      <top style="thin">
        <color indexed="64"/>
      </top>
      <bottom style="hair">
        <color indexed="64"/>
      </bottom>
      <diagonal/>
    </border>
    <border>
      <left/>
      <right style="thin">
        <color indexed="63"/>
      </right>
      <top style="hair">
        <color indexed="63"/>
      </top>
      <bottom/>
      <diagonal/>
    </border>
    <border>
      <left style="thin">
        <color indexed="63"/>
      </left>
      <right/>
      <top style="hair">
        <color indexed="63"/>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right style="thin">
        <color indexed="63"/>
      </right>
      <top/>
      <bottom/>
      <diagonal/>
    </border>
    <border>
      <left style="thin">
        <color indexed="63"/>
      </left>
      <right/>
      <top/>
      <bottom/>
      <diagonal/>
    </border>
    <border>
      <left/>
      <right/>
      <top style="hair">
        <color indexed="63"/>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4"/>
      </left>
      <right/>
      <top style="hair">
        <color auto="1"/>
      </top>
      <bottom style="thin">
        <color indexed="64"/>
      </bottom>
      <diagonal/>
    </border>
    <border>
      <left/>
      <right/>
      <top style="hair">
        <color auto="1"/>
      </top>
      <bottom style="thin">
        <color indexed="64"/>
      </bottom>
      <diagonal/>
    </border>
    <border>
      <left style="thin">
        <color indexed="63"/>
      </left>
      <right/>
      <top/>
      <bottom style="hair">
        <color indexed="63"/>
      </bottom>
      <diagonal/>
    </border>
    <border>
      <left/>
      <right/>
      <top/>
      <bottom style="hair">
        <color indexed="63"/>
      </bottom>
      <diagonal/>
    </border>
    <border>
      <left/>
      <right/>
      <top/>
      <bottom style="hair">
        <color auto="1"/>
      </bottom>
      <diagonal/>
    </border>
    <border>
      <left/>
      <right style="medium">
        <color indexed="64"/>
      </right>
      <top/>
      <bottom style="hair">
        <color indexed="64"/>
      </bottom>
      <diagonal/>
    </border>
    <border>
      <left style="thin">
        <color indexed="63"/>
      </left>
      <right/>
      <top style="hair">
        <color indexed="63"/>
      </top>
      <bottom style="hair">
        <color indexed="63"/>
      </bottom>
      <diagonal/>
    </border>
    <border>
      <left/>
      <right style="thin">
        <color indexed="63"/>
      </right>
      <top/>
      <bottom style="medium">
        <color indexed="64"/>
      </bottom>
      <diagonal/>
    </border>
    <border>
      <left style="thin">
        <color indexed="63"/>
      </left>
      <right/>
      <top style="hair">
        <color indexed="63"/>
      </top>
      <bottom style="medium">
        <color indexed="64"/>
      </bottom>
      <diagonal/>
    </border>
    <border>
      <left style="thin">
        <color indexed="63"/>
      </left>
      <right/>
      <top style="thin">
        <color indexed="63"/>
      </top>
      <bottom style="thin">
        <color indexed="63"/>
      </bottom>
      <diagonal/>
    </border>
    <border>
      <left style="thin">
        <color indexed="63"/>
      </left>
      <right/>
      <top style="thin">
        <color indexed="63"/>
      </top>
      <bottom/>
      <diagonal/>
    </border>
    <border>
      <left/>
      <right style="thin">
        <color indexed="63"/>
      </right>
      <top style="thin">
        <color indexed="63"/>
      </top>
      <bottom/>
      <diagonal/>
    </border>
    <border>
      <left/>
      <right style="hair">
        <color indexed="63"/>
      </right>
      <top style="hair">
        <color indexed="63"/>
      </top>
      <bottom style="hair">
        <color indexed="63"/>
      </bottom>
      <diagonal/>
    </border>
    <border>
      <left/>
      <right style="thin">
        <color indexed="63"/>
      </right>
      <top style="hair">
        <color indexed="63"/>
      </top>
      <bottom style="hair">
        <color indexed="63"/>
      </bottom>
      <diagonal/>
    </border>
    <border>
      <left style="thin">
        <color indexed="63"/>
      </left>
      <right/>
      <top style="hair">
        <color indexed="63"/>
      </top>
      <bottom style="thin">
        <color indexed="63"/>
      </bottom>
      <diagonal/>
    </border>
    <border>
      <left/>
      <right/>
      <top style="hair">
        <color indexed="63"/>
      </top>
      <bottom style="thin">
        <color indexed="63"/>
      </bottom>
      <diagonal/>
    </border>
    <border>
      <left/>
      <right style="hair">
        <color indexed="63"/>
      </right>
      <top style="hair">
        <color indexed="63"/>
      </top>
      <bottom style="thin">
        <color indexed="63"/>
      </bottom>
      <diagonal/>
    </border>
    <border>
      <left/>
      <right style="thin">
        <color indexed="63"/>
      </right>
      <top style="hair">
        <color indexed="63"/>
      </top>
      <bottom style="thin">
        <color indexed="6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bottom style="hair">
        <color indexed="23"/>
      </bottom>
      <diagonal/>
    </border>
    <border>
      <left/>
      <right/>
      <top/>
      <bottom style="hair">
        <color indexed="23"/>
      </bottom>
      <diagonal/>
    </border>
    <border>
      <left style="thin">
        <color indexed="23"/>
      </left>
      <right/>
      <top style="hair">
        <color indexed="23"/>
      </top>
      <bottom style="hair">
        <color indexed="23"/>
      </bottom>
      <diagonal/>
    </border>
    <border>
      <left/>
      <right/>
      <top style="hair">
        <color indexed="23"/>
      </top>
      <bottom style="hair">
        <color indexed="23"/>
      </bottom>
      <diagonal/>
    </border>
    <border>
      <left style="thin">
        <color indexed="23"/>
      </left>
      <right style="hair">
        <color indexed="64"/>
      </right>
      <top style="hair">
        <color indexed="23"/>
      </top>
      <bottom style="hair">
        <color indexed="23"/>
      </bottom>
      <diagonal/>
    </border>
    <border>
      <left style="thin">
        <color indexed="23"/>
      </left>
      <right style="hair">
        <color indexed="64"/>
      </right>
      <top style="hair">
        <color indexed="23"/>
      </top>
      <bottom style="thin">
        <color indexed="23"/>
      </bottom>
      <diagonal/>
    </border>
    <border>
      <left/>
      <right/>
      <top style="hair">
        <color indexed="23"/>
      </top>
      <bottom style="thin">
        <color indexed="23"/>
      </bottom>
      <diagonal/>
    </border>
    <border>
      <left style="thin">
        <color indexed="63"/>
      </left>
      <right/>
      <top style="thin">
        <color indexed="63"/>
      </top>
      <bottom style="hair">
        <color indexed="63"/>
      </bottom>
      <diagonal/>
    </border>
    <border>
      <left/>
      <right style="hair">
        <color indexed="63"/>
      </right>
      <top style="thin">
        <color indexed="63"/>
      </top>
      <bottom style="hair">
        <color indexed="63"/>
      </bottom>
      <diagonal/>
    </border>
    <border>
      <left/>
      <right style="thin">
        <color indexed="63"/>
      </right>
      <top style="thin">
        <color indexed="63"/>
      </top>
      <bottom style="hair">
        <color indexed="63"/>
      </bottom>
      <diagonal/>
    </border>
    <border>
      <left/>
      <right style="thin">
        <color indexed="64"/>
      </right>
      <top style="thin">
        <color indexed="64"/>
      </top>
      <bottom style="hair">
        <color auto="1"/>
      </bottom>
      <diagonal/>
    </border>
    <border>
      <left/>
      <right style="thick">
        <color indexed="63"/>
      </right>
      <top style="thin">
        <color indexed="63"/>
      </top>
      <bottom style="hair">
        <color indexed="63"/>
      </bottom>
      <diagonal/>
    </border>
    <border>
      <left/>
      <right style="thin">
        <color indexed="64"/>
      </right>
      <top style="hair">
        <color auto="1"/>
      </top>
      <bottom style="hair">
        <color auto="1"/>
      </bottom>
      <diagonal/>
    </border>
    <border>
      <left/>
      <right style="thick">
        <color indexed="63"/>
      </right>
      <top style="hair">
        <color indexed="63"/>
      </top>
      <bottom style="hair">
        <color indexed="63"/>
      </bottom>
      <diagonal/>
    </border>
    <border>
      <left/>
      <right style="thin">
        <color indexed="64"/>
      </right>
      <top style="hair">
        <color auto="1"/>
      </top>
      <bottom style="thin">
        <color indexed="64"/>
      </bottom>
      <diagonal/>
    </border>
    <border>
      <left/>
      <right style="medium">
        <color indexed="64"/>
      </right>
      <top style="hair">
        <color auto="1"/>
      </top>
      <bottom style="thin">
        <color indexed="64"/>
      </bottom>
      <diagonal/>
    </border>
    <border>
      <left/>
      <right/>
      <top/>
      <bottom style="thin">
        <color indexed="63"/>
      </bottom>
      <diagonal/>
    </border>
    <border>
      <left/>
      <right style="thick">
        <color indexed="63"/>
      </right>
      <top style="hair">
        <color indexed="63"/>
      </top>
      <bottom style="thin">
        <color indexed="63"/>
      </bottom>
      <diagonal/>
    </border>
    <border>
      <left/>
      <right style="thin">
        <color indexed="64"/>
      </right>
      <top/>
      <bottom style="hair">
        <color auto="1"/>
      </bottom>
      <diagonal/>
    </border>
    <border>
      <left/>
      <right style="medium">
        <color indexed="64"/>
      </right>
      <top/>
      <bottom style="hair">
        <color auto="1"/>
      </bottom>
      <diagonal/>
    </border>
    <border>
      <left/>
      <right/>
      <top style="hair">
        <color auto="1"/>
      </top>
      <bottom style="medium">
        <color indexed="64"/>
      </bottom>
      <diagonal/>
    </border>
    <border>
      <left/>
      <right style="thin">
        <color indexed="64"/>
      </right>
      <top style="hair">
        <color auto="1"/>
      </top>
      <bottom style="medium">
        <color indexed="64"/>
      </bottom>
      <diagonal/>
    </border>
    <border>
      <left/>
      <right style="medium">
        <color indexed="64"/>
      </right>
      <top style="hair">
        <color auto="1"/>
      </top>
      <bottom style="medium">
        <color indexed="64"/>
      </bottom>
      <diagonal/>
    </border>
    <border>
      <left/>
      <right style="hair">
        <color indexed="64"/>
      </right>
      <top style="thin">
        <color indexed="64"/>
      </top>
      <bottom style="thin">
        <color indexed="64"/>
      </bottom>
      <diagonal/>
    </border>
    <border>
      <left style="hair">
        <color auto="1"/>
      </left>
      <right/>
      <top style="thin">
        <color indexed="64"/>
      </top>
      <bottom style="thin">
        <color indexed="64"/>
      </bottom>
      <diagonal/>
    </border>
    <border>
      <left style="thick">
        <color indexed="63"/>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double">
        <color indexed="63"/>
      </left>
      <right style="thin">
        <color indexed="63"/>
      </right>
      <top style="thin">
        <color indexed="63"/>
      </top>
      <bottom style="thin">
        <color indexed="63"/>
      </bottom>
      <diagonal/>
    </border>
    <border>
      <left style="thin">
        <color indexed="63"/>
      </left>
      <right style="thick">
        <color indexed="63"/>
      </right>
      <top style="thin">
        <color indexed="63"/>
      </top>
      <bottom style="thin">
        <color indexed="63"/>
      </bottom>
      <diagonal/>
    </border>
    <border>
      <left style="hair">
        <color auto="1"/>
      </left>
      <right/>
      <top style="thin">
        <color indexed="64"/>
      </top>
      <bottom style="hair">
        <color auto="1"/>
      </bottom>
      <diagonal/>
    </border>
    <border>
      <left style="thick">
        <color indexed="63"/>
      </left>
      <right/>
      <top style="thin">
        <color indexed="63"/>
      </top>
      <bottom style="hair">
        <color indexed="63"/>
      </bottom>
      <diagonal/>
    </border>
    <border>
      <left style="thin">
        <color indexed="63"/>
      </left>
      <right style="thin">
        <color indexed="63"/>
      </right>
      <top/>
      <bottom style="hair">
        <color indexed="63"/>
      </bottom>
      <diagonal/>
    </border>
    <border>
      <left style="double">
        <color indexed="63"/>
      </left>
      <right style="thin">
        <color indexed="63"/>
      </right>
      <top/>
      <bottom style="hair">
        <color indexed="63"/>
      </bottom>
      <diagonal/>
    </border>
    <border>
      <left style="thin">
        <color indexed="63"/>
      </left>
      <right style="thick">
        <color indexed="63"/>
      </right>
      <top/>
      <bottom style="hair">
        <color indexed="63"/>
      </bottom>
      <diagonal/>
    </border>
    <border>
      <left/>
      <right style="hair">
        <color indexed="64"/>
      </right>
      <top/>
      <bottom style="thin">
        <color indexed="64"/>
      </bottom>
      <diagonal/>
    </border>
    <border>
      <left style="hair">
        <color indexed="64"/>
      </left>
      <right/>
      <top/>
      <bottom style="thin">
        <color indexed="64"/>
      </bottom>
      <diagonal/>
    </border>
    <border>
      <left style="hair">
        <color auto="1"/>
      </left>
      <right/>
      <top style="hair">
        <color auto="1"/>
      </top>
      <bottom style="thin">
        <color indexed="64"/>
      </bottom>
      <diagonal/>
    </border>
    <border>
      <left style="thick">
        <color indexed="63"/>
      </left>
      <right/>
      <top style="hair">
        <color indexed="63"/>
      </top>
      <bottom style="hair">
        <color indexed="63"/>
      </bottom>
      <diagonal/>
    </border>
    <border>
      <left style="thin">
        <color indexed="63"/>
      </left>
      <right style="thin">
        <color indexed="63"/>
      </right>
      <top style="hair">
        <color indexed="63"/>
      </top>
      <bottom style="hair">
        <color indexed="63"/>
      </bottom>
      <diagonal/>
    </border>
    <border>
      <left style="double">
        <color indexed="63"/>
      </left>
      <right style="thin">
        <color indexed="63"/>
      </right>
      <top style="hair">
        <color indexed="63"/>
      </top>
      <bottom style="hair">
        <color indexed="63"/>
      </bottom>
      <diagonal/>
    </border>
    <border>
      <left style="thin">
        <color indexed="63"/>
      </left>
      <right style="thick">
        <color indexed="63"/>
      </right>
      <top style="hair">
        <color indexed="63"/>
      </top>
      <bottom style="hair">
        <color indexed="63"/>
      </bottom>
      <diagonal/>
    </border>
    <border>
      <left/>
      <right style="double">
        <color indexed="63"/>
      </right>
      <top style="hair">
        <color indexed="63"/>
      </top>
      <bottom style="hair">
        <color indexed="63"/>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style="hair">
        <color indexed="63"/>
      </bottom>
      <diagonal/>
    </border>
    <border>
      <left/>
      <right style="thin">
        <color indexed="64"/>
      </right>
      <top style="thin">
        <color indexed="64"/>
      </top>
      <bottom style="hair">
        <color indexed="63"/>
      </bottom>
      <diagonal/>
    </border>
    <border>
      <left/>
      <right style="hair">
        <color indexed="64"/>
      </right>
      <top style="thin">
        <color indexed="64"/>
      </top>
      <bottom style="medium">
        <color indexed="64"/>
      </bottom>
      <diagonal/>
    </border>
    <border>
      <left style="hair">
        <color auto="1"/>
      </left>
      <right/>
      <top style="thin">
        <color indexed="64"/>
      </top>
      <bottom style="medium">
        <color indexed="64"/>
      </bottom>
      <diagonal/>
    </border>
    <border>
      <left/>
      <right/>
      <top style="thin">
        <color indexed="63"/>
      </top>
      <bottom style="thin">
        <color indexed="64"/>
      </bottom>
      <diagonal/>
    </border>
    <border>
      <left/>
      <right style="medium">
        <color indexed="64"/>
      </right>
      <top style="thin">
        <color indexed="63"/>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auto="1"/>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auto="1"/>
      </right>
      <top style="thin">
        <color indexed="64"/>
      </top>
      <bottom style="hair">
        <color auto="1"/>
      </bottom>
      <diagonal/>
    </border>
    <border>
      <left style="hair">
        <color auto="1"/>
      </left>
      <right style="hair">
        <color auto="1"/>
      </right>
      <top style="thin">
        <color indexed="64"/>
      </top>
      <bottom style="hair">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medium">
        <color indexed="64"/>
      </right>
      <top style="thin">
        <color indexed="64"/>
      </top>
      <bottom style="hair">
        <color indexed="64"/>
      </bottom>
      <diagonal/>
    </border>
    <border>
      <left style="medium">
        <color indexed="64"/>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style="hair">
        <color auto="1"/>
      </top>
      <bottom style="medium">
        <color indexed="64"/>
      </bottom>
      <diagonal/>
    </border>
    <border>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hair">
        <color auto="1"/>
      </left>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top/>
      <bottom style="thin">
        <color indexed="63"/>
      </bottom>
      <diagonal/>
    </border>
    <border>
      <left/>
      <right style="medium">
        <color indexed="64"/>
      </right>
      <top style="hair">
        <color indexed="63"/>
      </top>
      <bottom style="thin">
        <color indexed="63"/>
      </bottom>
      <diagonal/>
    </border>
    <border>
      <left/>
      <right style="medium">
        <color indexed="64"/>
      </right>
      <top/>
      <bottom style="hair">
        <color indexed="63"/>
      </bottom>
      <diagonal/>
    </border>
    <border>
      <left style="thin">
        <color indexed="63"/>
      </left>
      <right/>
      <top style="thin">
        <color indexed="64"/>
      </top>
      <bottom style="thin">
        <color indexed="64"/>
      </bottom>
      <diagonal/>
    </border>
    <border>
      <left style="thin">
        <color indexed="63"/>
      </left>
      <right/>
      <top style="thin">
        <color indexed="64"/>
      </top>
      <bottom style="hair">
        <color indexed="64"/>
      </bottom>
      <diagonal/>
    </border>
    <border>
      <left/>
      <right style="thin">
        <color indexed="63"/>
      </right>
      <top/>
      <bottom style="hair">
        <color indexed="63"/>
      </bottom>
      <diagonal/>
    </border>
    <border>
      <left style="thin">
        <color indexed="63"/>
      </left>
      <right/>
      <top style="hair">
        <color indexed="64"/>
      </top>
      <bottom style="hair">
        <color indexed="64"/>
      </bottom>
      <diagonal/>
    </border>
    <border>
      <left style="thin">
        <color indexed="63"/>
      </left>
      <right/>
      <top/>
      <bottom style="hair">
        <color indexed="64"/>
      </bottom>
      <diagonal/>
    </border>
    <border>
      <left/>
      <right/>
      <top/>
      <bottom style="hair">
        <color indexed="64"/>
      </bottom>
      <diagonal/>
    </border>
    <border>
      <left/>
      <right/>
      <top style="hair">
        <color indexed="63"/>
      </top>
      <bottom style="hair">
        <color indexed="64"/>
      </bottom>
      <diagonal/>
    </border>
    <border>
      <left/>
      <right/>
      <top style="thin">
        <color indexed="64"/>
      </top>
      <bottom style="hair">
        <color indexed="63"/>
      </bottom>
      <diagonal/>
    </border>
    <border>
      <left/>
      <right/>
      <top style="hair">
        <color indexed="64"/>
      </top>
      <bottom/>
      <diagonal/>
    </border>
    <border>
      <left/>
      <right style="thin">
        <color indexed="63"/>
      </right>
      <top style="hair">
        <color indexed="64"/>
      </top>
      <bottom/>
      <diagonal/>
    </border>
    <border>
      <left/>
      <right style="thin">
        <color indexed="63"/>
      </right>
      <top style="hair">
        <color indexed="64"/>
      </top>
      <bottom style="hair">
        <color indexed="64"/>
      </bottom>
      <diagonal/>
    </border>
    <border>
      <left style="thin">
        <color indexed="63"/>
      </left>
      <right/>
      <top/>
      <bottom style="thin">
        <color indexed="63"/>
      </bottom>
      <diagonal/>
    </border>
    <border>
      <left style="medium">
        <color indexed="63"/>
      </left>
      <right/>
      <top style="medium">
        <color indexed="63"/>
      </top>
      <bottom style="thin">
        <color indexed="63"/>
      </bottom>
      <diagonal/>
    </border>
    <border>
      <left/>
      <right/>
      <top style="medium">
        <color indexed="63"/>
      </top>
      <bottom style="thin">
        <color indexed="63"/>
      </bottom>
      <diagonal/>
    </border>
    <border>
      <left/>
      <right style="medium">
        <color indexed="63"/>
      </right>
      <top style="medium">
        <color indexed="63"/>
      </top>
      <bottom style="thin">
        <color indexed="63"/>
      </bottom>
      <diagonal/>
    </border>
    <border>
      <left style="medium">
        <color indexed="63"/>
      </left>
      <right/>
      <top style="thin">
        <color indexed="63"/>
      </top>
      <bottom/>
      <diagonal/>
    </border>
    <border>
      <left/>
      <right style="medium">
        <color indexed="63"/>
      </right>
      <top style="thin">
        <color indexed="63"/>
      </top>
      <bottom/>
      <diagonal/>
    </border>
    <border>
      <left style="medium">
        <color indexed="63"/>
      </left>
      <right/>
      <top/>
      <bottom/>
      <diagonal/>
    </border>
    <border>
      <left/>
      <right style="medium">
        <color indexed="63"/>
      </right>
      <top/>
      <bottom/>
      <diagonal/>
    </border>
    <border>
      <left style="medium">
        <color indexed="63"/>
      </left>
      <right/>
      <top/>
      <bottom style="medium">
        <color indexed="63"/>
      </bottom>
      <diagonal/>
    </border>
    <border>
      <left/>
      <right/>
      <top/>
      <bottom style="medium">
        <color indexed="63"/>
      </bottom>
      <diagonal/>
    </border>
    <border>
      <left/>
      <right style="medium">
        <color indexed="63"/>
      </right>
      <top/>
      <bottom style="medium">
        <color indexed="63"/>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style="medium">
        <color indexed="63"/>
      </top>
      <bottom style="hair">
        <color indexed="63"/>
      </bottom>
      <diagonal/>
    </border>
    <border>
      <left style="medium">
        <color indexed="63"/>
      </left>
      <right style="medium">
        <color indexed="63"/>
      </right>
      <top/>
      <bottom/>
      <diagonal/>
    </border>
    <border>
      <left style="medium">
        <color indexed="63"/>
      </left>
      <right style="medium">
        <color indexed="63"/>
      </right>
      <top/>
      <bottom style="medium">
        <color indexed="63"/>
      </bottom>
      <diagonal/>
    </border>
    <border>
      <left style="medium">
        <color rgb="FFFF66FF"/>
      </left>
      <right/>
      <top style="thin">
        <color indexed="64"/>
      </top>
      <bottom style="thin">
        <color indexed="64"/>
      </bottom>
      <diagonal/>
    </border>
    <border>
      <left style="medium">
        <color rgb="FFFF66FF"/>
      </left>
      <right/>
      <top style="thin">
        <color indexed="64"/>
      </top>
      <bottom style="medium">
        <color rgb="FFFF66FF"/>
      </bottom>
      <diagonal/>
    </border>
    <border>
      <left style="medium">
        <color rgb="FF00B050"/>
      </left>
      <right/>
      <top style="thin">
        <color indexed="64"/>
      </top>
      <bottom style="thin">
        <color indexed="64"/>
      </bottom>
      <diagonal/>
    </border>
    <border>
      <left style="medium">
        <color rgb="FF00B050"/>
      </left>
      <right/>
      <top style="thin">
        <color indexed="64"/>
      </top>
      <bottom style="medium">
        <color rgb="FF00B050"/>
      </bottom>
      <diagonal/>
    </border>
    <border>
      <left style="medium">
        <color theme="5"/>
      </left>
      <right style="medium">
        <color theme="5"/>
      </right>
      <top style="medium">
        <color theme="5"/>
      </top>
      <bottom style="thin">
        <color indexed="64"/>
      </bottom>
      <diagonal/>
    </border>
    <border>
      <left style="medium">
        <color theme="5"/>
      </left>
      <right style="medium">
        <color theme="5"/>
      </right>
      <top style="thin">
        <color indexed="64"/>
      </top>
      <bottom style="thin">
        <color indexed="64"/>
      </bottom>
      <diagonal/>
    </border>
    <border>
      <left style="medium">
        <color theme="5"/>
      </left>
      <right style="medium">
        <color theme="5"/>
      </right>
      <top style="thin">
        <color indexed="64"/>
      </top>
      <bottom style="medium">
        <color theme="5"/>
      </bottom>
      <diagonal/>
    </border>
    <border>
      <left style="medium">
        <color theme="4"/>
      </left>
      <right/>
      <top style="thin">
        <color indexed="64"/>
      </top>
      <bottom style="thin">
        <color indexed="64"/>
      </bottom>
      <diagonal/>
    </border>
    <border>
      <left style="medium">
        <color theme="4"/>
      </left>
      <right/>
      <top style="thin">
        <color indexed="64"/>
      </top>
      <bottom style="medium">
        <color theme="4"/>
      </bottom>
      <diagonal/>
    </border>
    <border>
      <left style="medium">
        <color rgb="FFFF66FF"/>
      </left>
      <right/>
      <top/>
      <bottom style="thin">
        <color indexed="64"/>
      </bottom>
      <diagonal/>
    </border>
    <border>
      <left style="medium">
        <color rgb="FF00B050"/>
      </left>
      <right/>
      <top/>
      <bottom style="thin">
        <color indexed="64"/>
      </bottom>
      <diagonal/>
    </border>
    <border>
      <left style="medium">
        <color theme="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ck">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rgb="FFFF99FF"/>
      </bottom>
      <diagonal/>
    </border>
    <border>
      <left/>
      <right/>
      <top style="medium">
        <color rgb="FFFF99FF"/>
      </top>
      <bottom style="medium">
        <color rgb="FF92D050"/>
      </bottom>
      <diagonal/>
    </border>
    <border>
      <left/>
      <right/>
      <top style="medium">
        <color rgb="FF92D050"/>
      </top>
      <bottom style="medium">
        <color rgb="FF8EA9DB"/>
      </bottom>
      <diagonal/>
    </border>
    <border>
      <left/>
      <right/>
      <top/>
      <bottom style="medium">
        <color rgb="FFFFC000"/>
      </bottom>
      <diagonal/>
    </border>
    <border>
      <left/>
      <right style="medium">
        <color indexed="64"/>
      </right>
      <top style="thin">
        <color indexed="64"/>
      </top>
      <bottom style="thin">
        <color indexed="64"/>
      </bottom>
      <diagonal/>
    </border>
  </borders>
  <cellStyleXfs count="5">
    <xf numFmtId="0" fontId="0" fillId="0" borderId="0">
      <alignment vertical="center"/>
    </xf>
    <xf numFmtId="0" fontId="23" fillId="0" borderId="0">
      <alignment vertical="center"/>
    </xf>
    <xf numFmtId="0" fontId="35" fillId="0" borderId="0">
      <alignment vertical="center"/>
    </xf>
    <xf numFmtId="0" fontId="37" fillId="0" borderId="0">
      <alignment vertical="center"/>
    </xf>
    <xf numFmtId="0" fontId="67" fillId="0" borderId="0" applyNumberFormat="0" applyFill="0" applyBorder="0" applyAlignment="0" applyProtection="0">
      <alignment vertical="center"/>
    </xf>
  </cellStyleXfs>
  <cellXfs count="1115">
    <xf numFmtId="0" fontId="0" fillId="0" borderId="0" xfId="0">
      <alignment vertical="center"/>
    </xf>
    <xf numFmtId="0" fontId="7" fillId="0" borderId="0" xfId="0" applyFont="1">
      <alignment vertical="center"/>
    </xf>
    <xf numFmtId="0" fontId="8" fillId="0" borderId="0" xfId="0" applyFont="1">
      <alignment vertical="center"/>
    </xf>
    <xf numFmtId="0" fontId="9" fillId="0" borderId="9" xfId="0" applyFont="1" applyBorder="1">
      <alignment vertical="center"/>
    </xf>
    <xf numFmtId="0" fontId="9" fillId="0" borderId="15" xfId="0" applyFont="1" applyBorder="1">
      <alignment vertical="center"/>
    </xf>
    <xf numFmtId="0" fontId="10" fillId="0" borderId="0" xfId="0" applyFont="1">
      <alignment vertical="center"/>
    </xf>
    <xf numFmtId="0" fontId="5" fillId="0" borderId="0" xfId="0" applyFont="1">
      <alignment vertical="center"/>
    </xf>
    <xf numFmtId="0" fontId="12" fillId="0" borderId="0" xfId="0" applyFont="1">
      <alignment vertical="center"/>
    </xf>
    <xf numFmtId="0" fontId="13" fillId="0" borderId="0" xfId="0" applyFont="1">
      <alignment vertical="center"/>
    </xf>
    <xf numFmtId="0" fontId="9" fillId="0" borderId="16" xfId="0" applyFont="1" applyBorder="1">
      <alignment vertical="center"/>
    </xf>
    <xf numFmtId="0" fontId="9" fillId="0" borderId="19" xfId="0" applyFont="1" applyBorder="1">
      <alignment vertical="center"/>
    </xf>
    <xf numFmtId="0" fontId="9" fillId="0" borderId="10" xfId="0" applyFont="1" applyBorder="1">
      <alignment vertical="center"/>
    </xf>
    <xf numFmtId="0" fontId="12" fillId="0" borderId="18" xfId="0" applyFont="1" applyBorder="1">
      <alignment vertical="center"/>
    </xf>
    <xf numFmtId="0" fontId="12" fillId="0" borderId="24" xfId="0" applyFont="1" applyBorder="1">
      <alignment vertical="center"/>
    </xf>
    <xf numFmtId="14" fontId="0" fillId="0" borderId="0" xfId="0" applyNumberFormat="1">
      <alignment vertical="center"/>
    </xf>
    <xf numFmtId="0" fontId="14" fillId="0" borderId="0" xfId="0" applyFont="1">
      <alignment vertical="center"/>
    </xf>
    <xf numFmtId="0" fontId="15" fillId="0" borderId="0" xfId="0" applyFont="1">
      <alignment vertical="center"/>
    </xf>
    <xf numFmtId="0" fontId="0" fillId="0" borderId="0" xfId="0" applyAlignment="1">
      <alignment horizontal="center" vertical="center"/>
    </xf>
    <xf numFmtId="0" fontId="17" fillId="0" borderId="0" xfId="0" applyFont="1">
      <alignment vertical="center"/>
    </xf>
    <xf numFmtId="0" fontId="18" fillId="0" borderId="0" xfId="0" applyFont="1">
      <alignment vertical="center"/>
    </xf>
    <xf numFmtId="0" fontId="19" fillId="0" borderId="0" xfId="0" applyFont="1">
      <alignment vertical="center"/>
    </xf>
    <xf numFmtId="56" fontId="0" fillId="0" borderId="0" xfId="0" applyNumberFormat="1">
      <alignment vertical="center"/>
    </xf>
    <xf numFmtId="0" fontId="21" fillId="0" borderId="0" xfId="0" applyFont="1">
      <alignment vertical="center"/>
    </xf>
    <xf numFmtId="0" fontId="8" fillId="0" borderId="4" xfId="0" applyFont="1" applyBorder="1">
      <alignment vertical="center"/>
    </xf>
    <xf numFmtId="0" fontId="8" fillId="0" borderId="5" xfId="0" applyFont="1" applyBorder="1">
      <alignment vertical="center"/>
    </xf>
    <xf numFmtId="0" fontId="8" fillId="0" borderId="9" xfId="0" applyFont="1" applyBorder="1">
      <alignment vertical="center"/>
    </xf>
    <xf numFmtId="0" fontId="8" fillId="0" borderId="10" xfId="0" applyFont="1" applyBorder="1">
      <alignment vertical="center"/>
    </xf>
    <xf numFmtId="0" fontId="8" fillId="0" borderId="15" xfId="0" applyFont="1" applyBorder="1">
      <alignment vertical="center"/>
    </xf>
    <xf numFmtId="0" fontId="24" fillId="0" borderId="0" xfId="1" applyFont="1">
      <alignment vertical="center"/>
    </xf>
    <xf numFmtId="0" fontId="24" fillId="0" borderId="39" xfId="1" applyFont="1" applyBorder="1">
      <alignment vertical="center"/>
    </xf>
    <xf numFmtId="0" fontId="15" fillId="0" borderId="0" xfId="1" applyFont="1">
      <alignment vertical="center"/>
    </xf>
    <xf numFmtId="0" fontId="24" fillId="0" borderId="9" xfId="1" applyFont="1" applyBorder="1">
      <alignment vertical="center"/>
    </xf>
    <xf numFmtId="0" fontId="26" fillId="0" borderId="0" xfId="1" applyFont="1">
      <alignment vertical="center"/>
    </xf>
    <xf numFmtId="0" fontId="24" fillId="0" borderId="0" xfId="1" applyFont="1" applyAlignment="1">
      <alignment horizontal="center" vertical="center"/>
    </xf>
    <xf numFmtId="0" fontId="15" fillId="0" borderId="0" xfId="1" applyFont="1" applyAlignment="1">
      <alignment horizontal="center" vertical="center"/>
    </xf>
    <xf numFmtId="0" fontId="27" fillId="0" borderId="0" xfId="1" applyFont="1">
      <alignment vertical="center"/>
    </xf>
    <xf numFmtId="0" fontId="24" fillId="0" borderId="7" xfId="1" applyFont="1" applyBorder="1">
      <alignment vertical="center"/>
    </xf>
    <xf numFmtId="0" fontId="24" fillId="0" borderId="8" xfId="1" applyFont="1" applyBorder="1">
      <alignment vertical="center"/>
    </xf>
    <xf numFmtId="0" fontId="24" fillId="0" borderId="11" xfId="1" applyFont="1" applyBorder="1">
      <alignment vertical="center"/>
    </xf>
    <xf numFmtId="0" fontId="24" fillId="5" borderId="8" xfId="1" applyFont="1" applyFill="1" applyBorder="1" applyAlignment="1" applyProtection="1">
      <alignment horizontal="center" vertical="center"/>
      <protection locked="0"/>
    </xf>
    <xf numFmtId="0" fontId="8" fillId="0" borderId="11" xfId="0" applyFont="1" applyBorder="1">
      <alignment vertical="center"/>
    </xf>
    <xf numFmtId="0" fontId="8" fillId="0" borderId="46" xfId="0" applyFont="1" applyBorder="1" applyAlignment="1">
      <alignment horizontal="center" vertical="center"/>
    </xf>
    <xf numFmtId="0" fontId="8" fillId="0" borderId="39" xfId="0" applyFont="1" applyBorder="1" applyAlignment="1">
      <alignment horizontal="center"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8" fillId="0" borderId="3" xfId="0" applyFont="1" applyBorder="1">
      <alignment vertical="center"/>
    </xf>
    <xf numFmtId="0" fontId="8" fillId="0" borderId="26" xfId="0" applyFont="1" applyBorder="1">
      <alignment vertical="center"/>
    </xf>
    <xf numFmtId="0" fontId="8" fillId="0" borderId="47" xfId="0" applyFont="1" applyBorder="1">
      <alignment vertical="center"/>
    </xf>
    <xf numFmtId="0" fontId="8" fillId="0" borderId="39" xfId="0" applyFont="1" applyBorder="1">
      <alignment vertical="center"/>
    </xf>
    <xf numFmtId="0" fontId="8" fillId="0" borderId="48" xfId="0" applyFont="1" applyBorder="1">
      <alignment vertical="center"/>
    </xf>
    <xf numFmtId="0" fontId="8" fillId="0" borderId="44" xfId="0" applyFont="1" applyBorder="1">
      <alignment vertical="center"/>
    </xf>
    <xf numFmtId="0" fontId="8" fillId="0" borderId="28" xfId="0" applyFont="1" applyBorder="1">
      <alignment vertical="center"/>
    </xf>
    <xf numFmtId="0" fontId="6" fillId="0" borderId="45" xfId="0" applyFont="1" applyBorder="1">
      <alignment vertical="center"/>
    </xf>
    <xf numFmtId="0" fontId="8" fillId="0" borderId="30" xfId="0" applyFont="1" applyBorder="1">
      <alignment vertical="center"/>
    </xf>
    <xf numFmtId="0" fontId="8" fillId="0" borderId="31" xfId="0" applyFont="1" applyBorder="1">
      <alignment vertical="center"/>
    </xf>
    <xf numFmtId="0" fontId="8" fillId="0" borderId="32" xfId="0" applyFont="1" applyBorder="1">
      <alignment vertical="center"/>
    </xf>
    <xf numFmtId="0" fontId="6" fillId="0" borderId="0" xfId="0" applyFont="1">
      <alignment vertical="center"/>
    </xf>
    <xf numFmtId="0" fontId="26" fillId="0" borderId="0" xfId="1" applyFont="1" applyAlignment="1">
      <alignment horizontal="center" vertical="center"/>
    </xf>
    <xf numFmtId="0" fontId="25" fillId="0" borderId="8" xfId="1" applyFont="1" applyBorder="1">
      <alignment vertical="center"/>
    </xf>
    <xf numFmtId="0" fontId="25" fillId="0" borderId="9" xfId="1" applyFont="1" applyBorder="1">
      <alignment vertical="center"/>
    </xf>
    <xf numFmtId="0" fontId="25" fillId="0" borderId="7" xfId="1" applyFont="1" applyBorder="1">
      <alignment vertical="center"/>
    </xf>
    <xf numFmtId="0" fontId="24" fillId="5" borderId="8" xfId="1" applyFont="1" applyFill="1" applyBorder="1" applyAlignment="1">
      <alignment horizontal="center" vertical="center"/>
    </xf>
    <xf numFmtId="0" fontId="15" fillId="0" borderId="9" xfId="1" applyFont="1" applyBorder="1">
      <alignment vertical="center"/>
    </xf>
    <xf numFmtId="0" fontId="28" fillId="0" borderId="0" xfId="1" applyFont="1">
      <alignment vertical="center"/>
    </xf>
    <xf numFmtId="0" fontId="24" fillId="0" borderId="8" xfId="1" applyFont="1" applyBorder="1" applyAlignment="1" applyProtection="1">
      <alignment horizontal="center" vertical="center"/>
      <protection locked="0"/>
    </xf>
    <xf numFmtId="0" fontId="29" fillId="0" borderId="0" xfId="1" applyFont="1">
      <alignment vertical="center"/>
    </xf>
    <xf numFmtId="0" fontId="24" fillId="0" borderId="39" xfId="1" applyFont="1" applyBorder="1" applyAlignment="1">
      <alignment horizontal="center" vertical="center"/>
    </xf>
    <xf numFmtId="0" fontId="15" fillId="0" borderId="39" xfId="1" applyFont="1" applyBorder="1">
      <alignment vertical="center"/>
    </xf>
    <xf numFmtId="0" fontId="24" fillId="0" borderId="9" xfId="1" applyFont="1" applyBorder="1" applyAlignment="1">
      <alignment horizontal="center" vertical="center"/>
    </xf>
    <xf numFmtId="0" fontId="24" fillId="5" borderId="42" xfId="1" applyFont="1" applyFill="1" applyBorder="1" applyAlignment="1">
      <alignment horizontal="center" vertical="center"/>
    </xf>
    <xf numFmtId="0" fontId="15" fillId="5" borderId="39" xfId="1" applyFont="1" applyFill="1" applyBorder="1" applyAlignment="1" applyProtection="1">
      <alignment horizontal="center" vertical="center"/>
      <protection locked="0"/>
    </xf>
    <xf numFmtId="0" fontId="30" fillId="0" borderId="0" xfId="1" applyFont="1" applyAlignment="1">
      <alignment horizontal="center" vertical="center"/>
    </xf>
    <xf numFmtId="0" fontId="31" fillId="0" borderId="0" xfId="1" applyFont="1">
      <alignment vertical="center"/>
    </xf>
    <xf numFmtId="0" fontId="25" fillId="0" borderId="26" xfId="1" applyFont="1" applyBorder="1">
      <alignment vertical="center"/>
    </xf>
    <xf numFmtId="0" fontId="24" fillId="0" borderId="45" xfId="1" applyFont="1" applyBorder="1">
      <alignment vertical="center"/>
    </xf>
    <xf numFmtId="0" fontId="24" fillId="0" borderId="40" xfId="1" applyFont="1" applyBorder="1" applyAlignment="1" applyProtection="1">
      <alignment horizontal="center" vertical="center"/>
      <protection locked="0"/>
    </xf>
    <xf numFmtId="0" fontId="15" fillId="0" borderId="26" xfId="1" applyFont="1" applyBorder="1">
      <alignment vertical="center"/>
    </xf>
    <xf numFmtId="0" fontId="24" fillId="0" borderId="26" xfId="1" applyFont="1" applyBorder="1">
      <alignment vertical="center"/>
    </xf>
    <xf numFmtId="0" fontId="24" fillId="0" borderId="27" xfId="1" applyFont="1" applyBorder="1">
      <alignment vertical="center"/>
    </xf>
    <xf numFmtId="0" fontId="15" fillId="0" borderId="11" xfId="1" applyFont="1" applyBorder="1" applyAlignment="1">
      <alignment horizontal="center" vertical="center"/>
    </xf>
    <xf numFmtId="0" fontId="15" fillId="0" borderId="43" xfId="1" applyFont="1" applyBorder="1" applyAlignment="1">
      <alignment horizontal="center" vertical="center"/>
    </xf>
    <xf numFmtId="0" fontId="15" fillId="0" borderId="26" xfId="1" applyFont="1" applyBorder="1" applyAlignment="1">
      <alignment horizontal="left" vertical="center"/>
    </xf>
    <xf numFmtId="0" fontId="15" fillId="0" borderId="11" xfId="1" applyFont="1" applyBorder="1">
      <alignment vertical="center"/>
    </xf>
    <xf numFmtId="0" fontId="24" fillId="0" borderId="7" xfId="1" applyFont="1" applyBorder="1" applyAlignment="1" applyProtection="1">
      <alignment horizontal="center" vertical="center"/>
      <protection locked="0"/>
    </xf>
    <xf numFmtId="0" fontId="15" fillId="0" borderId="39" xfId="1" applyFont="1" applyBorder="1" applyAlignment="1">
      <alignment horizontal="left" vertical="center"/>
    </xf>
    <xf numFmtId="0" fontId="15" fillId="0" borderId="43" xfId="1" applyFont="1" applyBorder="1">
      <alignment vertical="center"/>
    </xf>
    <xf numFmtId="0" fontId="15" fillId="0" borderId="27" xfId="1" applyFont="1" applyBorder="1">
      <alignment vertical="center"/>
    </xf>
    <xf numFmtId="0" fontId="24" fillId="0" borderId="40" xfId="1" applyFont="1" applyBorder="1">
      <alignment vertical="center"/>
    </xf>
    <xf numFmtId="0" fontId="24" fillId="0" borderId="43" xfId="1" applyFont="1" applyBorder="1">
      <alignment vertical="center"/>
    </xf>
    <xf numFmtId="0" fontId="15" fillId="0" borderId="45" xfId="1" applyFont="1" applyBorder="1">
      <alignment vertical="center"/>
    </xf>
    <xf numFmtId="0" fontId="15" fillId="0" borderId="42" xfId="1" applyFont="1" applyBorder="1">
      <alignment vertical="center"/>
    </xf>
    <xf numFmtId="0" fontId="24" fillId="0" borderId="42" xfId="1" applyFont="1" applyBorder="1">
      <alignment vertical="center"/>
    </xf>
    <xf numFmtId="0" fontId="25" fillId="0" borderId="0" xfId="1" applyFont="1">
      <alignment vertical="center"/>
    </xf>
    <xf numFmtId="0" fontId="24" fillId="5" borderId="7" xfId="1" applyFont="1" applyFill="1" applyBorder="1" applyAlignment="1">
      <alignment horizontal="center" vertical="center"/>
    </xf>
    <xf numFmtId="0" fontId="24" fillId="5" borderId="52" xfId="1" applyFont="1" applyFill="1" applyBorder="1" applyAlignment="1">
      <alignment horizontal="center" vertical="center"/>
    </xf>
    <xf numFmtId="0" fontId="26" fillId="0" borderId="40" xfId="1" applyFont="1" applyBorder="1">
      <alignment vertical="center"/>
    </xf>
    <xf numFmtId="0" fontId="26" fillId="0" borderId="42" xfId="1" applyFont="1" applyBorder="1">
      <alignment vertical="center"/>
    </xf>
    <xf numFmtId="0" fontId="25" fillId="0" borderId="39" xfId="1" applyFont="1" applyBorder="1" applyAlignment="1">
      <alignment horizontal="left" vertical="center"/>
    </xf>
    <xf numFmtId="0" fontId="15" fillId="0" borderId="8" xfId="1" applyFont="1" applyBorder="1">
      <alignment vertical="center"/>
    </xf>
    <xf numFmtId="0" fontId="24" fillId="0" borderId="42" xfId="1" applyFont="1" applyBorder="1" applyAlignment="1" applyProtection="1">
      <alignment horizontal="center" vertical="center"/>
      <protection locked="0"/>
    </xf>
    <xf numFmtId="0" fontId="15" fillId="0" borderId="40" xfId="1" applyFont="1" applyBorder="1">
      <alignment vertical="center"/>
    </xf>
    <xf numFmtId="0" fontId="15" fillId="5" borderId="26" xfId="1" applyFont="1" applyFill="1" applyBorder="1" applyProtection="1">
      <alignment vertical="center"/>
      <protection locked="0"/>
    </xf>
    <xf numFmtId="0" fontId="28" fillId="0" borderId="0" xfId="1" applyFont="1" applyAlignment="1">
      <alignment horizontal="left" vertical="center"/>
    </xf>
    <xf numFmtId="0" fontId="29" fillId="0" borderId="0" xfId="1" applyFont="1" applyAlignment="1">
      <alignment horizontal="left" vertical="center"/>
    </xf>
    <xf numFmtId="0" fontId="34" fillId="0" borderId="0" xfId="1" applyFont="1">
      <alignment vertical="center"/>
    </xf>
    <xf numFmtId="0" fontId="7" fillId="0" borderId="26" xfId="0" applyFont="1" applyBorder="1">
      <alignment vertical="center"/>
    </xf>
    <xf numFmtId="0" fontId="7" fillId="0" borderId="39" xfId="0" applyFont="1" applyBorder="1">
      <alignment vertical="center"/>
    </xf>
    <xf numFmtId="0" fontId="8" fillId="0" borderId="43" xfId="0" applyFont="1" applyBorder="1" applyAlignment="1">
      <alignment horizontal="center" vertical="center"/>
    </xf>
    <xf numFmtId="0" fontId="7" fillId="0" borderId="27" xfId="0" applyFont="1" applyBorder="1">
      <alignment vertical="center"/>
    </xf>
    <xf numFmtId="0" fontId="7" fillId="0" borderId="43" xfId="0" applyFont="1" applyBorder="1">
      <alignment vertical="center"/>
    </xf>
    <xf numFmtId="0" fontId="9" fillId="0" borderId="25" xfId="0" applyFont="1" applyBorder="1">
      <alignment vertical="center"/>
    </xf>
    <xf numFmtId="0" fontId="9" fillId="0" borderId="46" xfId="0" applyFont="1" applyBorder="1">
      <alignment vertical="center"/>
    </xf>
    <xf numFmtId="0" fontId="39" fillId="0" borderId="0" xfId="3" applyFont="1">
      <alignment vertical="center"/>
    </xf>
    <xf numFmtId="0" fontId="40" fillId="0" borderId="0" xfId="3" applyFont="1">
      <alignment vertical="center"/>
    </xf>
    <xf numFmtId="0" fontId="41" fillId="0" borderId="0" xfId="3" applyFont="1">
      <alignment vertical="center"/>
    </xf>
    <xf numFmtId="0" fontId="42" fillId="0" borderId="0" xfId="3" applyFont="1">
      <alignment vertical="center"/>
    </xf>
    <xf numFmtId="0" fontId="39" fillId="0" borderId="65" xfId="3" applyFont="1" applyBorder="1">
      <alignment vertical="center"/>
    </xf>
    <xf numFmtId="0" fontId="39" fillId="0" borderId="65" xfId="3" applyFont="1" applyBorder="1" applyAlignment="1">
      <alignment horizontal="right" vertical="center"/>
    </xf>
    <xf numFmtId="0" fontId="39" fillId="7" borderId="68" xfId="3" applyFont="1" applyFill="1" applyBorder="1">
      <alignment vertical="center"/>
    </xf>
    <xf numFmtId="0" fontId="39" fillId="0" borderId="68" xfId="3" applyFont="1" applyBorder="1">
      <alignment vertical="center"/>
    </xf>
    <xf numFmtId="0" fontId="39" fillId="0" borderId="69" xfId="3" applyFont="1" applyBorder="1">
      <alignment vertical="center"/>
    </xf>
    <xf numFmtId="0" fontId="39" fillId="0" borderId="68" xfId="3" applyFont="1" applyBorder="1" applyAlignment="1">
      <alignment horizontal="center" vertical="center" shrinkToFit="1"/>
    </xf>
    <xf numFmtId="0" fontId="39" fillId="0" borderId="71" xfId="3" applyFont="1" applyBorder="1">
      <alignment vertical="center"/>
    </xf>
    <xf numFmtId="0" fontId="39" fillId="0" borderId="75" xfId="3" applyFont="1" applyBorder="1">
      <alignment vertical="center"/>
    </xf>
    <xf numFmtId="0" fontId="39" fillId="8" borderId="0" xfId="3" applyFont="1" applyFill="1">
      <alignment vertical="center"/>
    </xf>
    <xf numFmtId="0" fontId="39" fillId="0" borderId="0" xfId="3" applyFont="1" applyAlignment="1">
      <alignment horizontal="center" vertical="center" textRotation="90" shrinkToFit="1"/>
    </xf>
    <xf numFmtId="0" fontId="43" fillId="0" borderId="65" xfId="3" applyFont="1" applyBorder="1" applyAlignment="1">
      <alignment vertical="center" shrinkToFit="1"/>
    </xf>
    <xf numFmtId="0" fontId="43" fillId="0" borderId="75" xfId="3" applyFont="1" applyBorder="1" applyAlignment="1">
      <alignment horizontal="right" vertical="center"/>
    </xf>
    <xf numFmtId="0" fontId="45" fillId="0" borderId="0" xfId="3" applyFont="1">
      <alignment vertical="center"/>
    </xf>
    <xf numFmtId="0" fontId="46" fillId="0" borderId="0" xfId="3" applyFont="1">
      <alignment vertical="center"/>
    </xf>
    <xf numFmtId="0" fontId="37" fillId="0" borderId="0" xfId="3">
      <alignment vertical="center"/>
    </xf>
    <xf numFmtId="0" fontId="47" fillId="0" borderId="0" xfId="3" applyFont="1">
      <alignment vertical="center"/>
    </xf>
    <xf numFmtId="0" fontId="10" fillId="0" borderId="0" xfId="0" applyFont="1" applyAlignment="1">
      <alignment horizontal="left" vertical="center"/>
    </xf>
    <xf numFmtId="0" fontId="48" fillId="0" borderId="0" xfId="2" applyFont="1">
      <alignment vertical="center"/>
    </xf>
    <xf numFmtId="0" fontId="49" fillId="0" borderId="0" xfId="2" applyFont="1">
      <alignment vertical="center"/>
    </xf>
    <xf numFmtId="0" fontId="49" fillId="9" borderId="0" xfId="2" applyFont="1" applyFill="1">
      <alignment vertical="center"/>
    </xf>
    <xf numFmtId="0" fontId="50" fillId="0" borderId="0" xfId="2" applyFont="1">
      <alignment vertical="center"/>
    </xf>
    <xf numFmtId="0" fontId="51" fillId="0" borderId="76" xfId="2" applyFont="1" applyBorder="1">
      <alignment vertical="center"/>
    </xf>
    <xf numFmtId="0" fontId="49" fillId="0" borderId="77" xfId="2" applyFont="1" applyBorder="1">
      <alignment vertical="center"/>
    </xf>
    <xf numFmtId="0" fontId="49" fillId="0" borderId="78" xfId="2" applyFont="1" applyBorder="1">
      <alignment vertical="center"/>
    </xf>
    <xf numFmtId="0" fontId="49" fillId="0" borderId="79" xfId="2" applyFont="1" applyBorder="1">
      <alignment vertical="center"/>
    </xf>
    <xf numFmtId="0" fontId="49" fillId="0" borderId="81" xfId="2" applyFont="1" applyBorder="1">
      <alignment vertical="center"/>
    </xf>
    <xf numFmtId="0" fontId="49" fillId="0" borderId="83" xfId="2" applyFont="1" applyBorder="1">
      <alignment vertical="center"/>
    </xf>
    <xf numFmtId="49" fontId="49" fillId="10" borderId="84" xfId="2" applyNumberFormat="1" applyFont="1" applyFill="1" applyBorder="1" applyAlignment="1" applyProtection="1">
      <alignment horizontal="left" vertical="center" shrinkToFit="1"/>
      <protection locked="0"/>
    </xf>
    <xf numFmtId="0" fontId="49" fillId="0" borderId="84" xfId="2" applyFont="1" applyBorder="1" applyAlignment="1" applyProtection="1">
      <alignment horizontal="left" vertical="center" shrinkToFit="1"/>
      <protection locked="0"/>
    </xf>
    <xf numFmtId="0" fontId="49" fillId="0" borderId="86" xfId="2" applyFont="1" applyBorder="1">
      <alignment vertical="center"/>
    </xf>
    <xf numFmtId="49" fontId="49" fillId="10" borderId="85" xfId="2" applyNumberFormat="1" applyFont="1" applyFill="1" applyBorder="1" applyAlignment="1" applyProtection="1">
      <alignment horizontal="left" vertical="center" shrinkToFit="1"/>
      <protection locked="0"/>
    </xf>
    <xf numFmtId="0" fontId="49" fillId="0" borderId="87" xfId="2" applyFont="1" applyBorder="1">
      <alignment vertical="center"/>
    </xf>
    <xf numFmtId="0" fontId="49" fillId="0" borderId="86" xfId="2" applyFont="1" applyBorder="1" applyAlignment="1" applyProtection="1">
      <alignment horizontal="left" vertical="center" shrinkToFit="1"/>
      <protection locked="0"/>
    </xf>
    <xf numFmtId="0" fontId="49" fillId="0" borderId="28" xfId="2" applyFont="1" applyBorder="1">
      <alignment vertical="center"/>
    </xf>
    <xf numFmtId="0" fontId="49" fillId="0" borderId="0" xfId="2" applyFont="1" applyAlignment="1" applyProtection="1">
      <alignment horizontal="center" vertical="center" shrinkToFit="1"/>
      <protection locked="0"/>
    </xf>
    <xf numFmtId="0" fontId="49" fillId="0" borderId="0" xfId="2" applyFont="1" applyAlignment="1" applyProtection="1">
      <alignment horizontal="left" vertical="center" shrinkToFit="1"/>
      <protection locked="0"/>
    </xf>
    <xf numFmtId="49" fontId="49" fillId="10" borderId="86" xfId="2" applyNumberFormat="1" applyFont="1" applyFill="1" applyBorder="1" applyAlignment="1" applyProtection="1">
      <alignment horizontal="left" vertical="center" shrinkToFit="1"/>
      <protection locked="0"/>
    </xf>
    <xf numFmtId="49" fontId="49" fillId="10" borderId="88" xfId="2" applyNumberFormat="1" applyFont="1" applyFill="1" applyBorder="1" applyAlignment="1" applyProtection="1">
      <alignment horizontal="left" vertical="center" shrinkToFit="1"/>
      <protection locked="0"/>
    </xf>
    <xf numFmtId="0" fontId="49" fillId="0" borderId="20" xfId="2" applyFont="1" applyBorder="1">
      <alignment vertical="center"/>
    </xf>
    <xf numFmtId="0" fontId="49" fillId="0" borderId="4" xfId="2" applyFont="1" applyBorder="1" applyAlignment="1" applyProtection="1">
      <alignment horizontal="left" vertical="center" shrinkToFit="1"/>
      <protection locked="0"/>
    </xf>
    <xf numFmtId="0" fontId="49" fillId="0" borderId="4" xfId="2" applyFont="1" applyBorder="1" applyAlignment="1" applyProtection="1">
      <alignment horizontal="center" vertical="center" shrinkToFit="1"/>
      <protection locked="0"/>
    </xf>
    <xf numFmtId="0" fontId="49" fillId="0" borderId="5" xfId="2" applyFont="1" applyBorder="1" applyAlignment="1" applyProtection="1">
      <alignment horizontal="center" vertical="center" shrinkToFit="1"/>
      <protection locked="0"/>
    </xf>
    <xf numFmtId="49" fontId="49" fillId="0" borderId="89" xfId="2" applyNumberFormat="1" applyFont="1" applyBorder="1" applyAlignment="1" applyProtection="1">
      <alignment horizontal="left" vertical="center" shrinkToFit="1"/>
      <protection locked="0"/>
    </xf>
    <xf numFmtId="49" fontId="49" fillId="0" borderId="90" xfId="2" applyNumberFormat="1" applyFont="1" applyBorder="1" applyAlignment="1" applyProtection="1">
      <alignment horizontal="left" vertical="center" shrinkToFit="1"/>
      <protection locked="0"/>
    </xf>
    <xf numFmtId="0" fontId="49" fillId="0" borderId="28" xfId="2" applyFont="1" applyBorder="1" applyAlignment="1" applyProtection="1">
      <alignment horizontal="center" vertical="center" shrinkToFit="1"/>
      <protection locked="0"/>
    </xf>
    <xf numFmtId="0" fontId="49" fillId="0" borderId="15" xfId="2" applyFont="1" applyBorder="1" applyAlignment="1" applyProtection="1">
      <alignment horizontal="center" vertical="center" shrinkToFit="1"/>
      <protection locked="0"/>
    </xf>
    <xf numFmtId="0" fontId="49" fillId="0" borderId="30" xfId="2" applyFont="1" applyBorder="1" applyAlignment="1" applyProtection="1">
      <alignment horizontal="center" vertical="center" shrinkToFit="1"/>
      <protection locked="0"/>
    </xf>
    <xf numFmtId="0" fontId="49" fillId="0" borderId="31" xfId="2" applyFont="1" applyBorder="1" applyAlignment="1" applyProtection="1">
      <alignment horizontal="center" vertical="center" shrinkToFit="1"/>
      <protection locked="0"/>
    </xf>
    <xf numFmtId="0" fontId="49" fillId="0" borderId="4" xfId="2" applyFont="1" applyBorder="1">
      <alignment vertical="center"/>
    </xf>
    <xf numFmtId="0" fontId="49" fillId="0" borderId="5" xfId="2" applyFont="1" applyBorder="1">
      <alignment vertical="center"/>
    </xf>
    <xf numFmtId="0" fontId="49" fillId="0" borderId="84" xfId="2" applyFont="1" applyBorder="1" applyAlignment="1">
      <alignment horizontal="center" vertical="center" shrinkToFit="1"/>
    </xf>
    <xf numFmtId="49" fontId="49" fillId="0" borderId="93" xfId="2" applyNumberFormat="1" applyFont="1" applyBorder="1" applyAlignment="1" applyProtection="1">
      <alignment horizontal="left" vertical="center" shrinkToFit="1"/>
      <protection locked="0"/>
    </xf>
    <xf numFmtId="0" fontId="49" fillId="0" borderId="22" xfId="2" applyFont="1" applyBorder="1" applyAlignment="1" applyProtection="1">
      <alignment horizontal="center" vertical="center" shrinkToFit="1"/>
      <protection locked="0"/>
    </xf>
    <xf numFmtId="0" fontId="49" fillId="0" borderId="9" xfId="2" applyFont="1" applyBorder="1" applyAlignment="1" applyProtection="1">
      <alignment horizontal="center" vertical="center" shrinkToFit="1"/>
      <protection locked="0"/>
    </xf>
    <xf numFmtId="49" fontId="49" fillId="0" borderId="84" xfId="2" applyNumberFormat="1" applyFont="1" applyBorder="1" applyAlignment="1" applyProtection="1">
      <alignment horizontal="left" vertical="center" shrinkToFit="1"/>
      <protection locked="0"/>
    </xf>
    <xf numFmtId="49" fontId="49" fillId="0" borderId="96" xfId="2" applyNumberFormat="1" applyFont="1" applyBorder="1" applyAlignment="1" applyProtection="1">
      <alignment horizontal="left" vertical="center" shrinkToFit="1"/>
      <protection locked="0"/>
    </xf>
    <xf numFmtId="49" fontId="49" fillId="0" borderId="96" xfId="2" applyNumberFormat="1" applyFont="1" applyBorder="1" applyAlignment="1" applyProtection="1">
      <alignment vertical="center" shrinkToFit="1"/>
      <protection locked="0"/>
    </xf>
    <xf numFmtId="49" fontId="49" fillId="0" borderId="97" xfId="2" applyNumberFormat="1" applyFont="1" applyBorder="1" applyAlignment="1" applyProtection="1">
      <alignment horizontal="left" vertical="center" shrinkToFit="1"/>
      <protection locked="0"/>
    </xf>
    <xf numFmtId="49" fontId="49" fillId="0" borderId="100" xfId="2" applyNumberFormat="1" applyFont="1" applyBorder="1" applyAlignment="1" applyProtection="1">
      <alignment vertical="center" shrinkToFit="1"/>
      <protection locked="0"/>
    </xf>
    <xf numFmtId="0" fontId="51" fillId="0" borderId="62" xfId="2" applyFont="1" applyBorder="1">
      <alignment vertical="center"/>
    </xf>
    <xf numFmtId="0" fontId="49" fillId="0" borderId="63" xfId="2" applyFont="1" applyBorder="1">
      <alignment vertical="center"/>
    </xf>
    <xf numFmtId="0" fontId="49" fillId="0" borderId="102" xfId="2" applyFont="1" applyBorder="1">
      <alignment vertical="center"/>
    </xf>
    <xf numFmtId="0" fontId="49" fillId="0" borderId="103" xfId="2" applyFont="1" applyBorder="1">
      <alignment vertical="center"/>
    </xf>
    <xf numFmtId="0" fontId="49" fillId="0" borderId="104" xfId="2" applyFont="1" applyBorder="1">
      <alignment vertical="center"/>
    </xf>
    <xf numFmtId="0" fontId="53" fillId="0" borderId="103" xfId="2" applyFont="1" applyBorder="1">
      <alignment vertical="center"/>
    </xf>
    <xf numFmtId="0" fontId="49" fillId="0" borderId="105" xfId="2" applyFont="1" applyBorder="1">
      <alignment vertical="center"/>
    </xf>
    <xf numFmtId="0" fontId="49" fillId="0" borderId="106" xfId="2" applyFont="1" applyBorder="1">
      <alignment vertical="center"/>
    </xf>
    <xf numFmtId="0" fontId="49" fillId="0" borderId="107" xfId="2" applyFont="1" applyBorder="1">
      <alignment vertical="center"/>
    </xf>
    <xf numFmtId="0" fontId="49" fillId="0" borderId="91" xfId="2" applyFont="1" applyBorder="1">
      <alignment vertical="center"/>
    </xf>
    <xf numFmtId="0" fontId="49" fillId="0" borderId="108" xfId="2" applyFont="1" applyBorder="1">
      <alignment vertical="center"/>
    </xf>
    <xf numFmtId="0" fontId="55" fillId="0" borderId="84" xfId="2" applyFont="1" applyBorder="1" applyProtection="1">
      <alignment vertical="center"/>
      <protection locked="0"/>
    </xf>
    <xf numFmtId="0" fontId="49" fillId="0" borderId="113" xfId="2" applyFont="1" applyBorder="1">
      <alignment vertical="center"/>
    </xf>
    <xf numFmtId="0" fontId="49" fillId="0" borderId="114" xfId="2" applyFont="1" applyBorder="1">
      <alignment vertical="center"/>
    </xf>
    <xf numFmtId="0" fontId="49" fillId="0" borderId="84" xfId="2" applyFont="1" applyBorder="1">
      <alignment vertical="center"/>
    </xf>
    <xf numFmtId="0" fontId="49" fillId="0" borderId="117" xfId="2" applyFont="1" applyBorder="1">
      <alignment vertical="center"/>
    </xf>
    <xf numFmtId="0" fontId="49" fillId="0" borderId="118" xfId="2" applyFont="1" applyBorder="1">
      <alignment vertical="center"/>
    </xf>
    <xf numFmtId="0" fontId="49" fillId="0" borderId="119" xfId="2" applyFont="1" applyBorder="1">
      <alignment vertical="center"/>
    </xf>
    <xf numFmtId="0" fontId="49" fillId="0" borderId="46" xfId="2" applyFont="1" applyBorder="1">
      <alignment vertical="center"/>
    </xf>
    <xf numFmtId="0" fontId="55" fillId="0" borderId="120" xfId="2" applyFont="1" applyBorder="1" applyProtection="1">
      <alignment vertical="center"/>
      <protection locked="0"/>
    </xf>
    <xf numFmtId="0" fontId="49" fillId="0" borderId="121" xfId="2" applyFont="1" applyBorder="1">
      <alignment vertical="center"/>
    </xf>
    <xf numFmtId="0" fontId="49" fillId="0" borderId="122" xfId="2" applyFont="1" applyBorder="1">
      <alignment vertical="center"/>
    </xf>
    <xf numFmtId="0" fontId="49" fillId="0" borderId="120" xfId="2" applyFont="1" applyBorder="1">
      <alignment vertical="center"/>
    </xf>
    <xf numFmtId="0" fontId="49" fillId="0" borderId="48" xfId="2" applyFont="1" applyBorder="1">
      <alignment vertical="center"/>
    </xf>
    <xf numFmtId="0" fontId="50" fillId="0" borderId="125" xfId="2" applyFont="1" applyBorder="1">
      <alignment vertical="center"/>
    </xf>
    <xf numFmtId="0" fontId="49" fillId="0" borderId="126" xfId="2" applyFont="1" applyBorder="1">
      <alignment vertical="center"/>
    </xf>
    <xf numFmtId="0" fontId="50" fillId="0" borderId="126" xfId="2" applyFont="1" applyBorder="1">
      <alignment vertical="center"/>
    </xf>
    <xf numFmtId="0" fontId="50" fillId="10" borderId="126" xfId="2" applyFont="1" applyFill="1" applyBorder="1" applyAlignment="1" applyProtection="1">
      <alignment horizontal="center" vertical="center"/>
      <protection locked="0"/>
    </xf>
    <xf numFmtId="0" fontId="50" fillId="10" borderId="126" xfId="2" applyFont="1" applyFill="1" applyBorder="1" applyProtection="1">
      <alignment vertical="center"/>
      <protection locked="0"/>
    </xf>
    <xf numFmtId="0" fontId="49" fillId="0" borderId="127" xfId="2" applyFont="1" applyBorder="1">
      <alignment vertical="center"/>
    </xf>
    <xf numFmtId="0" fontId="49" fillId="0" borderId="84" xfId="2" applyFont="1" applyBorder="1" applyAlignment="1" applyProtection="1">
      <alignment vertical="center" shrinkToFit="1"/>
      <protection locked="0"/>
    </xf>
    <xf numFmtId="0" fontId="50" fillId="0" borderId="129" xfId="2" applyFont="1" applyBorder="1">
      <alignment vertical="center"/>
    </xf>
    <xf numFmtId="0" fontId="50" fillId="0" borderId="84" xfId="2" applyFont="1" applyBorder="1">
      <alignment vertical="center"/>
    </xf>
    <xf numFmtId="0" fontId="50" fillId="0" borderId="84" xfId="2" applyFont="1" applyBorder="1" applyAlignment="1">
      <alignment horizontal="right" vertical="center"/>
    </xf>
    <xf numFmtId="0" fontId="50" fillId="0" borderId="86" xfId="2" applyFont="1" applyBorder="1">
      <alignment vertical="center"/>
    </xf>
    <xf numFmtId="0" fontId="50" fillId="0" borderId="113" xfId="2" applyFont="1" applyBorder="1">
      <alignment vertical="center"/>
    </xf>
    <xf numFmtId="0" fontId="49" fillId="0" borderId="30" xfId="2" applyFont="1" applyBorder="1">
      <alignment vertical="center"/>
    </xf>
    <xf numFmtId="0" fontId="49" fillId="0" borderId="31" xfId="2" applyFont="1" applyBorder="1">
      <alignment vertical="center"/>
    </xf>
    <xf numFmtId="0" fontId="50" fillId="0" borderId="131" xfId="2" applyFont="1" applyBorder="1">
      <alignment vertical="center"/>
    </xf>
    <xf numFmtId="0" fontId="49" fillId="0" borderId="98" xfId="2" applyFont="1" applyBorder="1">
      <alignment vertical="center"/>
    </xf>
    <xf numFmtId="0" fontId="50" fillId="0" borderId="98" xfId="2" applyFont="1" applyBorder="1">
      <alignment vertical="center"/>
    </xf>
    <xf numFmtId="0" fontId="50" fillId="0" borderId="31" xfId="2" applyFont="1" applyBorder="1">
      <alignment vertical="center"/>
    </xf>
    <xf numFmtId="0" fontId="50" fillId="0" borderId="41" xfId="2" applyFont="1" applyBorder="1">
      <alignment vertical="center"/>
    </xf>
    <xf numFmtId="0" fontId="49" fillId="0" borderId="44" xfId="2" applyFont="1" applyBorder="1">
      <alignment vertical="center"/>
    </xf>
    <xf numFmtId="0" fontId="49" fillId="0" borderId="132" xfId="2" applyFont="1" applyBorder="1">
      <alignment vertical="center"/>
    </xf>
    <xf numFmtId="0" fontId="49" fillId="0" borderId="125" xfId="2" applyFont="1" applyBorder="1">
      <alignment vertical="center"/>
    </xf>
    <xf numFmtId="0" fontId="49" fillId="0" borderId="40" xfId="2" applyFont="1" applyBorder="1">
      <alignment vertical="center"/>
    </xf>
    <xf numFmtId="0" fontId="49" fillId="0" borderId="129" xfId="2" applyFont="1" applyBorder="1">
      <alignment vertical="center"/>
    </xf>
    <xf numFmtId="0" fontId="49" fillId="0" borderId="45" xfId="2" applyFont="1" applyBorder="1">
      <alignment vertical="center"/>
    </xf>
    <xf numFmtId="0" fontId="49" fillId="0" borderId="133" xfId="1" applyFont="1" applyBorder="1">
      <alignment vertical="center"/>
    </xf>
    <xf numFmtId="0" fontId="49" fillId="0" borderId="81" xfId="1" applyFont="1" applyBorder="1">
      <alignment vertical="center"/>
    </xf>
    <xf numFmtId="0" fontId="49" fillId="0" borderId="134" xfId="1" applyFont="1" applyBorder="1">
      <alignment vertical="center"/>
    </xf>
    <xf numFmtId="0" fontId="50" fillId="0" borderId="0" xfId="2" applyFont="1" applyAlignment="1">
      <alignment vertical="center" shrinkToFit="1"/>
    </xf>
    <xf numFmtId="0" fontId="50" fillId="0" borderId="0" xfId="1" applyFont="1" applyAlignment="1">
      <alignment vertical="center" shrinkToFit="1"/>
    </xf>
    <xf numFmtId="0" fontId="50" fillId="0" borderId="29" xfId="1" applyFont="1" applyBorder="1" applyAlignment="1">
      <alignment vertical="center" shrinkToFit="1"/>
    </xf>
    <xf numFmtId="179" fontId="49" fillId="0" borderId="135" xfId="1" applyNumberFormat="1" applyFont="1" applyBorder="1" applyAlignment="1" applyProtection="1">
      <alignment horizontal="right" vertical="center" shrinkToFit="1"/>
      <protection locked="0"/>
    </xf>
    <xf numFmtId="0" fontId="49" fillId="0" borderId="136" xfId="1" applyFont="1" applyBorder="1">
      <alignment vertical="center"/>
    </xf>
    <xf numFmtId="0" fontId="49" fillId="0" borderId="29" xfId="2" applyFont="1" applyBorder="1">
      <alignment vertical="center"/>
    </xf>
    <xf numFmtId="180" fontId="49" fillId="0" borderId="0" xfId="2" applyNumberFormat="1" applyFont="1">
      <alignment vertical="center"/>
    </xf>
    <xf numFmtId="179" fontId="49" fillId="0" borderId="139" xfId="1" applyNumberFormat="1" applyFont="1" applyBorder="1" applyAlignment="1" applyProtection="1">
      <alignment horizontal="right" vertical="center" shrinkToFit="1"/>
      <protection locked="0"/>
    </xf>
    <xf numFmtId="0" fontId="49" fillId="0" borderId="140" xfId="1" applyFont="1" applyBorder="1">
      <alignment vertical="center"/>
    </xf>
    <xf numFmtId="0" fontId="49" fillId="0" borderId="42" xfId="2" applyFont="1" applyBorder="1">
      <alignment vertical="center"/>
    </xf>
    <xf numFmtId="0" fontId="49" fillId="0" borderId="39" xfId="2" applyFont="1" applyBorder="1">
      <alignment vertical="center"/>
    </xf>
    <xf numFmtId="0" fontId="49" fillId="0" borderId="43" xfId="2" applyFont="1" applyBorder="1">
      <alignment vertical="center"/>
    </xf>
    <xf numFmtId="0" fontId="49" fillId="0" borderId="141" xfId="2" applyFont="1" applyBorder="1">
      <alignment vertical="center"/>
    </xf>
    <xf numFmtId="0" fontId="49" fillId="0" borderId="142" xfId="2" applyFont="1" applyBorder="1">
      <alignment vertical="center"/>
    </xf>
    <xf numFmtId="0" fontId="49" fillId="0" borderId="143" xfId="2" applyFont="1" applyBorder="1">
      <alignment vertical="center"/>
    </xf>
    <xf numFmtId="0" fontId="49" fillId="0" borderId="144" xfId="2" applyFont="1" applyBorder="1">
      <alignment vertical="center"/>
    </xf>
    <xf numFmtId="0" fontId="49" fillId="0" borderId="145" xfId="2" applyFont="1" applyBorder="1">
      <alignment vertical="center"/>
    </xf>
    <xf numFmtId="0" fontId="49" fillId="0" borderId="146" xfId="2" applyFont="1" applyBorder="1">
      <alignment vertical="center"/>
    </xf>
    <xf numFmtId="0" fontId="49" fillId="0" borderId="147" xfId="2" applyFont="1" applyBorder="1">
      <alignment vertical="center"/>
    </xf>
    <xf numFmtId="0" fontId="49" fillId="0" borderId="150" xfId="2" applyFont="1" applyBorder="1">
      <alignment vertical="center"/>
    </xf>
    <xf numFmtId="0" fontId="56" fillId="0" borderId="0" xfId="2" applyFont="1">
      <alignment vertical="center"/>
    </xf>
    <xf numFmtId="0" fontId="50" fillId="9" borderId="0" xfId="2" applyFont="1" applyFill="1">
      <alignment vertical="center"/>
    </xf>
    <xf numFmtId="0" fontId="49" fillId="0" borderId="80" xfId="1" applyFont="1" applyBorder="1">
      <alignment vertical="center"/>
    </xf>
    <xf numFmtId="0" fontId="49" fillId="0" borderId="153" xfId="1" applyFont="1" applyBorder="1">
      <alignment vertical="center"/>
    </xf>
    <xf numFmtId="0" fontId="49" fillId="0" borderId="138" xfId="1" applyFont="1" applyBorder="1">
      <alignment vertical="center"/>
    </xf>
    <xf numFmtId="0" fontId="49" fillId="0" borderId="41" xfId="2" applyFont="1" applyBorder="1">
      <alignment vertical="center"/>
    </xf>
    <xf numFmtId="0" fontId="49" fillId="0" borderId="0" xfId="2" applyFont="1" applyAlignment="1">
      <alignment horizontal="right" vertical="center"/>
    </xf>
    <xf numFmtId="0" fontId="49" fillId="0" borderId="64" xfId="2" applyFont="1" applyBorder="1" applyAlignment="1">
      <alignment horizontal="right" vertical="center"/>
    </xf>
    <xf numFmtId="0" fontId="49" fillId="0" borderId="25" xfId="2" applyFont="1" applyBorder="1">
      <alignment vertical="center"/>
    </xf>
    <xf numFmtId="0" fontId="49" fillId="0" borderId="26" xfId="2" applyFont="1" applyBorder="1">
      <alignment vertical="center"/>
    </xf>
    <xf numFmtId="0" fontId="49" fillId="0" borderId="111" xfId="2" applyFont="1" applyBorder="1">
      <alignment vertical="center"/>
    </xf>
    <xf numFmtId="0" fontId="49" fillId="0" borderId="154" xfId="2" applyFont="1" applyBorder="1">
      <alignment vertical="center"/>
    </xf>
    <xf numFmtId="0" fontId="49" fillId="0" borderId="112" xfId="2" applyFont="1" applyBorder="1">
      <alignment vertical="center"/>
    </xf>
    <xf numFmtId="0" fontId="55" fillId="0" borderId="80" xfId="2" applyFont="1" applyBorder="1" applyProtection="1">
      <alignment vertical="center"/>
      <protection locked="0"/>
    </xf>
    <xf numFmtId="0" fontId="49" fillId="0" borderId="80" xfId="2" applyFont="1" applyBorder="1" applyProtection="1">
      <alignment vertical="center"/>
      <protection locked="0"/>
    </xf>
    <xf numFmtId="0" fontId="49" fillId="0" borderId="116" xfId="2" applyFont="1" applyBorder="1">
      <alignment vertical="center"/>
    </xf>
    <xf numFmtId="0" fontId="49" fillId="0" borderId="156" xfId="2" applyFont="1" applyBorder="1">
      <alignment vertical="center"/>
    </xf>
    <xf numFmtId="0" fontId="49" fillId="0" borderId="84" xfId="2" applyFont="1" applyBorder="1" applyProtection="1">
      <alignment vertical="center"/>
      <protection locked="0"/>
    </xf>
    <xf numFmtId="0" fontId="49" fillId="0" borderId="124" xfId="2" applyFont="1" applyBorder="1">
      <alignment vertical="center"/>
    </xf>
    <xf numFmtId="0" fontId="49" fillId="0" borderId="158" xfId="2" applyFont="1" applyBorder="1">
      <alignment vertical="center"/>
    </xf>
    <xf numFmtId="0" fontId="49" fillId="0" borderId="159" xfId="2" applyFont="1" applyBorder="1">
      <alignment vertical="center"/>
    </xf>
    <xf numFmtId="0" fontId="49" fillId="0" borderId="160" xfId="2" applyFont="1" applyBorder="1">
      <alignment vertical="center"/>
    </xf>
    <xf numFmtId="0" fontId="55" fillId="0" borderId="138" xfId="2" applyFont="1" applyBorder="1" applyProtection="1">
      <alignment vertical="center"/>
      <protection locked="0"/>
    </xf>
    <xf numFmtId="0" fontId="49" fillId="0" borderId="138" xfId="2" applyFont="1" applyBorder="1" applyProtection="1">
      <alignment vertical="center"/>
      <protection locked="0"/>
    </xf>
    <xf numFmtId="0" fontId="49" fillId="0" borderId="57" xfId="2" applyFont="1" applyBorder="1">
      <alignment vertical="center"/>
    </xf>
    <xf numFmtId="0" fontId="49" fillId="0" borderId="162" xfId="2" applyFont="1" applyBorder="1">
      <alignment vertical="center"/>
    </xf>
    <xf numFmtId="0" fontId="49" fillId="0" borderId="163" xfId="2" applyFont="1" applyBorder="1">
      <alignment vertical="center"/>
    </xf>
    <xf numFmtId="0" fontId="49" fillId="0" borderId="164" xfId="2" applyFont="1" applyBorder="1">
      <alignment vertical="center"/>
    </xf>
    <xf numFmtId="0" fontId="49" fillId="0" borderId="165" xfId="2" applyFont="1" applyBorder="1">
      <alignment vertical="center"/>
    </xf>
    <xf numFmtId="0" fontId="49" fillId="0" borderId="166" xfId="2" applyFont="1" applyBorder="1">
      <alignment vertical="center"/>
    </xf>
    <xf numFmtId="0" fontId="49" fillId="0" borderId="64" xfId="2" applyFont="1" applyBorder="1">
      <alignment vertical="center"/>
    </xf>
    <xf numFmtId="0" fontId="49" fillId="0" borderId="9" xfId="2" applyFont="1" applyBorder="1">
      <alignment vertical="center"/>
    </xf>
    <xf numFmtId="0" fontId="49" fillId="0" borderId="168" xfId="2" applyFont="1" applyBorder="1">
      <alignment vertical="center"/>
    </xf>
    <xf numFmtId="0" fontId="49" fillId="0" borderId="11" xfId="2" applyFont="1" applyBorder="1">
      <alignment vertical="center"/>
    </xf>
    <xf numFmtId="0" fontId="49" fillId="0" borderId="10" xfId="2" applyFont="1" applyBorder="1">
      <alignment vertical="center"/>
    </xf>
    <xf numFmtId="0" fontId="49" fillId="0" borderId="54" xfId="2" applyFont="1" applyBorder="1">
      <alignment vertical="center"/>
    </xf>
    <xf numFmtId="0" fontId="49" fillId="0" borderId="174" xfId="2" applyFont="1" applyBorder="1">
      <alignment vertical="center"/>
    </xf>
    <xf numFmtId="0" fontId="49" fillId="0" borderId="80" xfId="2" applyFont="1" applyBorder="1" applyAlignment="1">
      <alignment horizontal="center" vertical="center" shrinkToFit="1"/>
    </xf>
    <xf numFmtId="0" fontId="49" fillId="0" borderId="181" xfId="2" applyFont="1" applyBorder="1">
      <alignment vertical="center"/>
    </xf>
    <xf numFmtId="0" fontId="49" fillId="0" borderId="182" xfId="2" applyFont="1" applyBorder="1" applyAlignment="1" applyProtection="1">
      <alignment horizontal="left" vertical="center" shrinkToFit="1"/>
      <protection locked="0"/>
    </xf>
    <xf numFmtId="0" fontId="49" fillId="0" borderId="136" xfId="2" applyFont="1" applyBorder="1" applyAlignment="1" applyProtection="1">
      <alignment horizontal="left" vertical="center" shrinkToFit="1"/>
      <protection locked="0"/>
    </xf>
    <xf numFmtId="0" fontId="49" fillId="0" borderId="183" xfId="2" applyFont="1" applyBorder="1" applyAlignment="1" applyProtection="1">
      <alignment horizontal="center" vertical="center" shrinkToFit="1"/>
      <protection locked="0"/>
    </xf>
    <xf numFmtId="0" fontId="49" fillId="0" borderId="129" xfId="2" applyFont="1" applyBorder="1" applyAlignment="1" applyProtection="1">
      <alignment horizontal="center" vertical="center" shrinkToFit="1"/>
      <protection locked="0"/>
    </xf>
    <xf numFmtId="0" fontId="49" fillId="0" borderId="84" xfId="2" applyFont="1" applyBorder="1" applyAlignment="1" applyProtection="1">
      <alignment horizontal="center" vertical="center" shrinkToFit="1"/>
      <protection locked="0"/>
    </xf>
    <xf numFmtId="0" fontId="49" fillId="0" borderId="136" xfId="2" applyFont="1" applyBorder="1" applyAlignment="1" applyProtection="1">
      <alignment horizontal="center" vertical="center" shrinkToFit="1"/>
      <protection locked="0"/>
    </xf>
    <xf numFmtId="0" fontId="61" fillId="0" borderId="184" xfId="2" applyFont="1" applyBorder="1" applyAlignment="1">
      <alignment horizontal="center" vertical="center" shrinkToFit="1"/>
    </xf>
    <xf numFmtId="0" fontId="61" fillId="0" borderId="183" xfId="2" applyFont="1" applyBorder="1" applyAlignment="1">
      <alignment horizontal="center" vertical="center" shrinkToFit="1"/>
    </xf>
    <xf numFmtId="0" fontId="62" fillId="0" borderId="183" xfId="2" applyFont="1" applyBorder="1" applyAlignment="1">
      <alignment horizontal="center" vertical="center" shrinkToFit="1"/>
    </xf>
    <xf numFmtId="0" fontId="62" fillId="0" borderId="185" xfId="2" applyFont="1" applyBorder="1" applyAlignment="1">
      <alignment horizontal="center" vertical="center" shrinkToFit="1"/>
    </xf>
    <xf numFmtId="0" fontId="49" fillId="0" borderId="14" xfId="2" applyFont="1" applyBorder="1">
      <alignment vertical="center"/>
    </xf>
    <xf numFmtId="0" fontId="49" fillId="0" borderId="15" xfId="2" applyFont="1" applyBorder="1">
      <alignment vertical="center"/>
    </xf>
    <xf numFmtId="0" fontId="63" fillId="0" borderId="63" xfId="2" applyFont="1" applyBorder="1">
      <alignment vertical="center"/>
    </xf>
    <xf numFmtId="0" fontId="63" fillId="0" borderId="103" xfId="2" applyFont="1" applyBorder="1">
      <alignment vertical="center"/>
    </xf>
    <xf numFmtId="0" fontId="49" fillId="0" borderId="193" xfId="2" applyFont="1" applyBorder="1">
      <alignment vertical="center"/>
    </xf>
    <xf numFmtId="0" fontId="49" fillId="0" borderId="194" xfId="2" applyFont="1" applyBorder="1">
      <alignment vertical="center"/>
    </xf>
    <xf numFmtId="0" fontId="49" fillId="0" borderId="195" xfId="2" applyFont="1" applyBorder="1">
      <alignment vertical="center"/>
    </xf>
    <xf numFmtId="0" fontId="49" fillId="0" borderId="196" xfId="2" applyFont="1" applyBorder="1">
      <alignment vertical="center"/>
    </xf>
    <xf numFmtId="0" fontId="49" fillId="0" borderId="28" xfId="2" applyFont="1" applyBorder="1" applyAlignment="1">
      <alignment horizontal="center" vertical="center" shrinkToFit="1"/>
    </xf>
    <xf numFmtId="0" fontId="49" fillId="0" borderId="0" xfId="2" applyFont="1" applyAlignment="1">
      <alignment horizontal="center" vertical="center" shrinkToFit="1"/>
    </xf>
    <xf numFmtId="0" fontId="49" fillId="0" borderId="29" xfId="2" applyFont="1" applyBorder="1" applyAlignment="1">
      <alignment horizontal="center" vertical="center" shrinkToFit="1"/>
    </xf>
    <xf numFmtId="0" fontId="49" fillId="0" borderId="201" xfId="2" applyFont="1" applyBorder="1">
      <alignment vertical="center"/>
    </xf>
    <xf numFmtId="0" fontId="49" fillId="0" borderId="202" xfId="2" applyFont="1" applyBorder="1">
      <alignment vertical="center"/>
    </xf>
    <xf numFmtId="0" fontId="49" fillId="0" borderId="0" xfId="2" applyFont="1" applyAlignment="1">
      <alignment horizontal="center" vertical="center"/>
    </xf>
    <xf numFmtId="0" fontId="49" fillId="0" borderId="212" xfId="2" applyFont="1" applyBorder="1">
      <alignment vertical="center"/>
    </xf>
    <xf numFmtId="0" fontId="49" fillId="0" borderId="216" xfId="2" applyFont="1" applyBorder="1">
      <alignment vertical="center"/>
    </xf>
    <xf numFmtId="0" fontId="49" fillId="0" borderId="218" xfId="2" applyFont="1" applyBorder="1">
      <alignment vertical="center"/>
    </xf>
    <xf numFmtId="0" fontId="49" fillId="0" borderId="222" xfId="2" applyFont="1" applyBorder="1">
      <alignment vertical="center"/>
    </xf>
    <xf numFmtId="0" fontId="49" fillId="0" borderId="80" xfId="2" applyFont="1" applyBorder="1" applyAlignment="1">
      <alignment horizontal="left" vertical="center" shrinkToFit="1"/>
    </xf>
    <xf numFmtId="0" fontId="49" fillId="0" borderId="80" xfId="2" applyFont="1" applyBorder="1">
      <alignment vertical="center"/>
    </xf>
    <xf numFmtId="0" fontId="49" fillId="0" borderId="82" xfId="2" applyFont="1" applyBorder="1">
      <alignment vertical="center"/>
    </xf>
    <xf numFmtId="0" fontId="49" fillId="0" borderId="28" xfId="2" applyFont="1" applyBorder="1" applyAlignment="1">
      <alignment vertical="center" shrinkToFit="1"/>
    </xf>
    <xf numFmtId="0" fontId="49" fillId="0" borderId="0" xfId="2" applyFont="1" applyAlignment="1">
      <alignment vertical="center" shrinkToFit="1"/>
    </xf>
    <xf numFmtId="0" fontId="49" fillId="0" borderId="138" xfId="2" applyFont="1" applyBorder="1" applyAlignment="1">
      <alignment horizontal="left" vertical="center" shrinkToFit="1"/>
    </xf>
    <xf numFmtId="0" fontId="49" fillId="0" borderId="138" xfId="2" applyFont="1" applyBorder="1">
      <alignment vertical="center"/>
    </xf>
    <xf numFmtId="0" fontId="49" fillId="0" borderId="225" xfId="2" applyFont="1" applyBorder="1">
      <alignment vertical="center"/>
    </xf>
    <xf numFmtId="0" fontId="49" fillId="0" borderId="224" xfId="2" applyFont="1" applyBorder="1" applyAlignment="1">
      <alignment vertical="center" shrinkToFit="1"/>
    </xf>
    <xf numFmtId="0" fontId="49" fillId="0" borderId="160" xfId="2" applyFont="1" applyBorder="1" applyAlignment="1">
      <alignment vertical="center" shrinkToFit="1"/>
    </xf>
    <xf numFmtId="0" fontId="55" fillId="0" borderId="126" xfId="2" applyFont="1" applyBorder="1" applyProtection="1">
      <alignment vertical="center"/>
      <protection locked="0"/>
    </xf>
    <xf numFmtId="0" fontId="49" fillId="0" borderId="31" xfId="2" applyFont="1" applyBorder="1" applyProtection="1">
      <alignment vertical="center"/>
      <protection locked="0"/>
    </xf>
    <xf numFmtId="0" fontId="50" fillId="0" borderId="103" xfId="2" applyFont="1" applyBorder="1">
      <alignment vertical="center"/>
    </xf>
    <xf numFmtId="1" fontId="65" fillId="0" borderId="170" xfId="2" applyNumberFormat="1" applyFont="1" applyBorder="1" applyAlignment="1">
      <alignment horizontal="right" vertical="center" shrinkToFit="1"/>
    </xf>
    <xf numFmtId="0" fontId="50" fillId="0" borderId="229" xfId="2" applyFont="1" applyBorder="1">
      <alignment vertical="center"/>
    </xf>
    <xf numFmtId="0" fontId="50" fillId="0" borderId="136" xfId="2" applyFont="1" applyBorder="1">
      <alignment vertical="center"/>
    </xf>
    <xf numFmtId="0" fontId="50" fillId="0" borderId="140" xfId="2" applyFont="1" applyBorder="1">
      <alignment vertical="center"/>
    </xf>
    <xf numFmtId="0" fontId="50" fillId="0" borderId="170" xfId="2" applyFont="1" applyBorder="1">
      <alignment vertical="center"/>
    </xf>
    <xf numFmtId="0" fontId="49" fillId="0" borderId="234" xfId="2" applyFont="1" applyBorder="1">
      <alignment vertical="center"/>
    </xf>
    <xf numFmtId="0" fontId="49" fillId="0" borderId="235" xfId="2" applyFont="1" applyBorder="1">
      <alignment vertical="center"/>
    </xf>
    <xf numFmtId="0" fontId="49" fillId="0" borderId="238" xfId="2" applyFont="1" applyBorder="1">
      <alignment vertical="center"/>
    </xf>
    <xf numFmtId="0" fontId="51" fillId="0" borderId="239" xfId="1" applyFont="1" applyBorder="1">
      <alignment vertical="center"/>
    </xf>
    <xf numFmtId="0" fontId="49" fillId="0" borderId="240" xfId="1" applyFont="1" applyBorder="1">
      <alignment vertical="center"/>
    </xf>
    <xf numFmtId="0" fontId="49" fillId="0" borderId="241" xfId="1" applyFont="1" applyBorder="1">
      <alignment vertical="center"/>
    </xf>
    <xf numFmtId="0" fontId="49" fillId="0" borderId="0" xfId="1" applyFont="1" applyAlignment="1" applyProtection="1">
      <alignment vertical="center" shrinkToFit="1"/>
      <protection locked="0"/>
    </xf>
    <xf numFmtId="0" fontId="50" fillId="0" borderId="0" xfId="2" applyFont="1" applyAlignment="1">
      <alignment horizontal="right" vertical="center"/>
    </xf>
    <xf numFmtId="0" fontId="55" fillId="9" borderId="84" xfId="2" applyFont="1" applyFill="1" applyBorder="1" applyProtection="1">
      <alignment vertical="center"/>
      <protection locked="0"/>
    </xf>
    <xf numFmtId="0" fontId="49" fillId="9" borderId="31" xfId="2" applyFont="1" applyFill="1" applyBorder="1">
      <alignment vertical="center"/>
    </xf>
    <xf numFmtId="0" fontId="9" fillId="0" borderId="0" xfId="0" applyFont="1">
      <alignment vertical="center"/>
    </xf>
    <xf numFmtId="0" fontId="11" fillId="0" borderId="0" xfId="0" applyFont="1">
      <alignment vertical="center"/>
    </xf>
    <xf numFmtId="0" fontId="68" fillId="0" borderId="0" xfId="0" applyFont="1">
      <alignment vertical="center"/>
    </xf>
    <xf numFmtId="0" fontId="28" fillId="0" borderId="0" xfId="0" applyFont="1">
      <alignment vertical="center"/>
    </xf>
    <xf numFmtId="0" fontId="8" fillId="0" borderId="253" xfId="0" applyFont="1" applyBorder="1" applyAlignment="1">
      <alignment horizontal="center" vertical="center"/>
    </xf>
    <xf numFmtId="0" fontId="8" fillId="0" borderId="253" xfId="0" applyFont="1" applyBorder="1">
      <alignment vertical="center"/>
    </xf>
    <xf numFmtId="0" fontId="8" fillId="0" borderId="254" xfId="0" applyFont="1" applyBorder="1">
      <alignment vertical="center"/>
    </xf>
    <xf numFmtId="0" fontId="8" fillId="0" borderId="255" xfId="0" applyFont="1" applyBorder="1">
      <alignment vertical="center"/>
    </xf>
    <xf numFmtId="0" fontId="8" fillId="0" borderId="255" xfId="0" applyFont="1" applyBorder="1" applyAlignment="1">
      <alignment horizontal="center" vertical="center"/>
    </xf>
    <xf numFmtId="0" fontId="8" fillId="0" borderId="256" xfId="0" applyFont="1" applyBorder="1">
      <alignment vertical="center"/>
    </xf>
    <xf numFmtId="0" fontId="8" fillId="0" borderId="258" xfId="0" applyFont="1" applyBorder="1">
      <alignment vertical="center"/>
    </xf>
    <xf numFmtId="0" fontId="8" fillId="0" borderId="258" xfId="0" applyFont="1" applyBorder="1" applyAlignment="1">
      <alignment horizontal="center" vertical="center"/>
    </xf>
    <xf numFmtId="0" fontId="8" fillId="0" borderId="259" xfId="0" applyFont="1" applyBorder="1">
      <alignment vertical="center"/>
    </xf>
    <xf numFmtId="0" fontId="8" fillId="15" borderId="257" xfId="0" applyFont="1" applyFill="1" applyBorder="1" applyAlignment="1">
      <alignment horizontal="center" vertical="center"/>
    </xf>
    <xf numFmtId="0" fontId="8" fillId="0" borderId="260" xfId="0" applyFont="1" applyBorder="1">
      <alignment vertical="center"/>
    </xf>
    <xf numFmtId="0" fontId="8" fillId="13" borderId="262" xfId="0" applyFont="1" applyFill="1" applyBorder="1" applyAlignment="1">
      <alignment horizontal="center" vertical="center"/>
    </xf>
    <xf numFmtId="0" fontId="8" fillId="14" borderId="263" xfId="0" applyFont="1" applyFill="1" applyBorder="1" applyAlignment="1">
      <alignment horizontal="center" vertical="center"/>
    </xf>
    <xf numFmtId="0" fontId="8" fillId="16" borderId="264" xfId="0" applyFont="1" applyFill="1" applyBorder="1" applyAlignment="1">
      <alignment horizontal="center" vertical="center"/>
    </xf>
    <xf numFmtId="0" fontId="71" fillId="0" borderId="0" xfId="0" applyFont="1">
      <alignment vertical="center"/>
    </xf>
    <xf numFmtId="0" fontId="10" fillId="0" borderId="15" xfId="0" applyFont="1" applyBorder="1">
      <alignment vertical="center"/>
    </xf>
    <xf numFmtId="0" fontId="10" fillId="0" borderId="40" xfId="0" applyFont="1" applyBorder="1">
      <alignment vertical="center"/>
    </xf>
    <xf numFmtId="0" fontId="10" fillId="0" borderId="45" xfId="0" applyFont="1" applyBorder="1">
      <alignment vertical="center"/>
    </xf>
    <xf numFmtId="0" fontId="10" fillId="0" borderId="26" xfId="0" applyFont="1" applyBorder="1">
      <alignment vertical="center"/>
    </xf>
    <xf numFmtId="0" fontId="10" fillId="0" borderId="27" xfId="0" applyFont="1" applyBorder="1">
      <alignment vertical="center"/>
    </xf>
    <xf numFmtId="0" fontId="10" fillId="0" borderId="29" xfId="0" applyFont="1" applyBorder="1">
      <alignment vertical="center"/>
    </xf>
    <xf numFmtId="0" fontId="10" fillId="0" borderId="42" xfId="0" applyFont="1" applyBorder="1">
      <alignment vertical="center"/>
    </xf>
    <xf numFmtId="0" fontId="10" fillId="0" borderId="39" xfId="0" applyFont="1" applyBorder="1">
      <alignment vertical="center"/>
    </xf>
    <xf numFmtId="0" fontId="10" fillId="0" borderId="43" xfId="0" applyFont="1" applyBorder="1">
      <alignment vertical="center"/>
    </xf>
    <xf numFmtId="0" fontId="10" fillId="0" borderId="62" xfId="0" applyFont="1" applyBorder="1">
      <alignment vertical="center"/>
    </xf>
    <xf numFmtId="0" fontId="10" fillId="0" borderId="63" xfId="0" applyFont="1" applyBorder="1">
      <alignment vertical="center"/>
    </xf>
    <xf numFmtId="0" fontId="10" fillId="0" borderId="265" xfId="0" applyFont="1" applyBorder="1">
      <alignment vertical="center"/>
    </xf>
    <xf numFmtId="0" fontId="10" fillId="0" borderId="266" xfId="0" applyFont="1" applyBorder="1">
      <alignment vertical="center"/>
    </xf>
    <xf numFmtId="0" fontId="10" fillId="0" borderId="64" xfId="0" applyFont="1" applyBorder="1">
      <alignment vertical="center"/>
    </xf>
    <xf numFmtId="0" fontId="10" fillId="0" borderId="28" xfId="0" applyFont="1" applyBorder="1">
      <alignment vertical="center"/>
    </xf>
    <xf numFmtId="0" fontId="10" fillId="0" borderId="44" xfId="0" applyFont="1" applyBorder="1">
      <alignment vertical="center"/>
    </xf>
    <xf numFmtId="0" fontId="10" fillId="0" borderId="25" xfId="0" applyFont="1" applyBorder="1">
      <alignment vertical="center"/>
    </xf>
    <xf numFmtId="0" fontId="10" fillId="0" borderId="46" xfId="0" applyFont="1" applyBorder="1">
      <alignment vertical="center"/>
    </xf>
    <xf numFmtId="0" fontId="10" fillId="0" borderId="30" xfId="0" applyFont="1" applyBorder="1">
      <alignment vertical="center"/>
    </xf>
    <xf numFmtId="0" fontId="10" fillId="0" borderId="31" xfId="0" applyFont="1" applyBorder="1">
      <alignment vertical="center"/>
    </xf>
    <xf numFmtId="0" fontId="10" fillId="0" borderId="14" xfId="0" applyFont="1" applyBorder="1">
      <alignment vertical="center"/>
    </xf>
    <xf numFmtId="0" fontId="10" fillId="0" borderId="19" xfId="0" applyFont="1" applyBorder="1">
      <alignment vertical="center"/>
    </xf>
    <xf numFmtId="0" fontId="12" fillId="0" borderId="0" xfId="0" applyFont="1" applyAlignment="1">
      <alignment horizontal="center" vertical="center"/>
    </xf>
    <xf numFmtId="0" fontId="12" fillId="0" borderId="271" xfId="0" applyFont="1" applyBorder="1" applyAlignment="1">
      <alignment horizontal="left" vertical="center"/>
    </xf>
    <xf numFmtId="0" fontId="12" fillId="0" borderId="273" xfId="0" applyFont="1" applyBorder="1" applyAlignment="1">
      <alignment horizontal="left" vertical="center"/>
    </xf>
    <xf numFmtId="0" fontId="12" fillId="0" borderId="15" xfId="0" applyFont="1" applyBorder="1">
      <alignment vertical="center"/>
    </xf>
    <xf numFmtId="0" fontId="70" fillId="0" borderId="282" xfId="0" applyFont="1" applyBorder="1" applyAlignment="1">
      <alignment horizontal="center" vertical="center"/>
    </xf>
    <xf numFmtId="0" fontId="8" fillId="0" borderId="282" xfId="0" applyFont="1" applyBorder="1">
      <alignment vertical="center"/>
    </xf>
    <xf numFmtId="0" fontId="25" fillId="0" borderId="283" xfId="0" applyFont="1" applyBorder="1" applyAlignment="1">
      <alignment horizontal="center" vertical="center"/>
    </xf>
    <xf numFmtId="0" fontId="8" fillId="0" borderId="283" xfId="0" applyFont="1" applyBorder="1">
      <alignment vertical="center"/>
    </xf>
    <xf numFmtId="0" fontId="25" fillId="0" borderId="284" xfId="0" applyFont="1" applyBorder="1" applyAlignment="1">
      <alignment horizontal="center" vertical="center"/>
    </xf>
    <xf numFmtId="0" fontId="8" fillId="0" borderId="284" xfId="0" applyFont="1" applyBorder="1">
      <alignment vertical="center"/>
    </xf>
    <xf numFmtId="0" fontId="25" fillId="0" borderId="285" xfId="0" applyFont="1" applyBorder="1" applyAlignment="1">
      <alignment horizontal="center" vertical="center"/>
    </xf>
    <xf numFmtId="0" fontId="8" fillId="0" borderId="285" xfId="0" applyFont="1" applyBorder="1">
      <alignment vertical="center"/>
    </xf>
    <xf numFmtId="0" fontId="74" fillId="0" borderId="0" xfId="0" applyFont="1">
      <alignment vertical="center"/>
    </xf>
    <xf numFmtId="0" fontId="76" fillId="0" borderId="0" xfId="0" applyFont="1">
      <alignment vertical="center"/>
    </xf>
    <xf numFmtId="0" fontId="75" fillId="0" borderId="0" xfId="0" applyFont="1">
      <alignment vertical="center"/>
    </xf>
    <xf numFmtId="0" fontId="69" fillId="0" borderId="0" xfId="0" applyFont="1">
      <alignment vertical="center"/>
    </xf>
    <xf numFmtId="0" fontId="79" fillId="0" borderId="0" xfId="0" applyFont="1">
      <alignment vertical="center"/>
    </xf>
    <xf numFmtId="0" fontId="75" fillId="0" borderId="0" xfId="0" applyFont="1" applyAlignment="1">
      <alignment horizontal="left" vertical="center"/>
    </xf>
    <xf numFmtId="0" fontId="8" fillId="0" borderId="28" xfId="0" applyFont="1" applyBorder="1" applyAlignment="1">
      <alignment horizontal="center" vertical="center"/>
    </xf>
    <xf numFmtId="0" fontId="8" fillId="0" borderId="0" xfId="0" applyFont="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46" xfId="0" applyFont="1" applyBorder="1" applyAlignment="1">
      <alignment horizontal="center" vertical="center"/>
    </xf>
    <xf numFmtId="0" fontId="8" fillId="0" borderId="39" xfId="0" applyFont="1" applyBorder="1" applyAlignment="1">
      <alignment horizontal="center" vertical="center"/>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9" xfId="0" applyFont="1" applyBorder="1" applyAlignment="1">
      <alignment horizontal="center" vertical="center"/>
    </xf>
    <xf numFmtId="0" fontId="10" fillId="0" borderId="55" xfId="0" applyFont="1" applyBorder="1" applyAlignment="1">
      <alignment horizontal="center" vertical="center"/>
    </xf>
    <xf numFmtId="0" fontId="10" fillId="0" borderId="59"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horizontal="center" vertical="center"/>
    </xf>
    <xf numFmtId="0" fontId="8" fillId="0" borderId="22" xfId="0" applyFont="1" applyBorder="1" applyAlignment="1">
      <alignment horizontal="center" vertical="center"/>
    </xf>
    <xf numFmtId="0" fontId="10" fillId="0" borderId="57" xfId="0" applyFont="1" applyBorder="1" applyAlignment="1">
      <alignment horizontal="center" vertical="center"/>
    </xf>
    <xf numFmtId="0" fontId="10" fillId="0" borderId="61" xfId="0" applyFont="1" applyBorder="1" applyAlignment="1">
      <alignment horizontal="center" vertical="center"/>
    </xf>
    <xf numFmtId="0" fontId="8" fillId="0" borderId="58" xfId="0" applyFont="1" applyBorder="1" applyAlignment="1">
      <alignment horizontal="center" vertical="center"/>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17" xfId="0" applyFont="1" applyBorder="1" applyAlignment="1">
      <alignment horizontal="center" vertical="center"/>
    </xf>
    <xf numFmtId="0" fontId="8" fillId="0" borderId="2" xfId="0" applyFont="1" applyBorder="1" applyAlignment="1">
      <alignment horizontal="center" vertical="center"/>
    </xf>
    <xf numFmtId="0" fontId="8" fillId="0" borderId="21" xfId="0" applyFont="1" applyBorder="1" applyAlignment="1">
      <alignment horizontal="center" vertical="center"/>
    </xf>
    <xf numFmtId="0" fontId="8" fillId="0" borderId="11" xfId="0" applyFont="1" applyBorder="1">
      <alignment vertical="center"/>
    </xf>
    <xf numFmtId="0" fontId="8" fillId="0" borderId="7" xfId="0" applyFont="1" applyBorder="1">
      <alignment vertical="center"/>
    </xf>
    <xf numFmtId="0" fontId="8" fillId="0" borderId="18" xfId="0" applyFont="1" applyBorder="1">
      <alignment vertical="center"/>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0" borderId="19" xfId="0" applyFont="1" applyBorder="1">
      <alignment vertical="center"/>
    </xf>
    <xf numFmtId="0" fontId="8" fillId="0" borderId="13" xfId="0" applyFont="1" applyBorder="1">
      <alignment vertical="center"/>
    </xf>
    <xf numFmtId="0" fontId="8" fillId="0" borderId="24" xfId="0" applyFont="1" applyBorder="1">
      <alignment vertical="center"/>
    </xf>
    <xf numFmtId="0" fontId="43" fillId="0" borderId="69" xfId="3" applyFont="1" applyBorder="1" applyAlignment="1">
      <alignment horizontal="left" vertical="center" indent="1" shrinkToFit="1"/>
    </xf>
    <xf numFmtId="0" fontId="39" fillId="0" borderId="65" xfId="3" applyFont="1" applyBorder="1" applyAlignment="1">
      <alignment horizontal="center" vertical="center"/>
    </xf>
    <xf numFmtId="0" fontId="39" fillId="0" borderId="66" xfId="3" applyFont="1" applyBorder="1" applyAlignment="1">
      <alignment horizontal="center" vertical="center"/>
    </xf>
    <xf numFmtId="0" fontId="39" fillId="0" borderId="65" xfId="3" applyFont="1" applyBorder="1" applyAlignment="1">
      <alignment horizontal="center" vertical="center" shrinkToFit="1"/>
    </xf>
    <xf numFmtId="0" fontId="39" fillId="0" borderId="66" xfId="3" applyFont="1" applyBorder="1" applyAlignment="1">
      <alignment horizontal="center" vertical="center" shrinkToFit="1"/>
    </xf>
    <xf numFmtId="0" fontId="39" fillId="0" borderId="65" xfId="3" applyFont="1" applyBorder="1" applyAlignment="1">
      <alignment vertical="center" shrinkToFit="1"/>
    </xf>
    <xf numFmtId="0" fontId="39" fillId="0" borderId="75" xfId="3" applyFont="1" applyBorder="1" applyAlignment="1">
      <alignment vertical="center" shrinkToFit="1"/>
    </xf>
    <xf numFmtId="0" fontId="39" fillId="0" borderId="0" xfId="3" applyFont="1">
      <alignment vertical="center"/>
    </xf>
    <xf numFmtId="0" fontId="37" fillId="0" borderId="0" xfId="3">
      <alignment vertical="center"/>
    </xf>
    <xf numFmtId="0" fontId="43" fillId="0" borderId="65" xfId="3" applyFont="1" applyBorder="1" applyAlignment="1">
      <alignment horizontal="center" vertical="center" shrinkToFit="1"/>
    </xf>
    <xf numFmtId="0" fontId="39" fillId="0" borderId="68" xfId="3" applyFont="1" applyBorder="1" applyAlignment="1">
      <alignment horizontal="center" vertical="center" textRotation="90" shrinkToFit="1"/>
    </xf>
    <xf numFmtId="0" fontId="39" fillId="0" borderId="0" xfId="3" applyFont="1" applyAlignment="1">
      <alignment horizontal="center" vertical="center" textRotation="90" shrinkToFit="1"/>
    </xf>
    <xf numFmtId="0" fontId="39" fillId="0" borderId="69" xfId="3" applyFont="1" applyBorder="1" applyAlignment="1">
      <alignment horizontal="center" vertical="center" textRotation="90" shrinkToFit="1"/>
    </xf>
    <xf numFmtId="0" fontId="39" fillId="0" borderId="75" xfId="3" applyFont="1" applyBorder="1" applyAlignment="1">
      <alignment horizontal="center" vertical="center" shrinkToFit="1"/>
    </xf>
    <xf numFmtId="0" fontId="39" fillId="0" borderId="75" xfId="3" applyFont="1" applyBorder="1" applyAlignment="1">
      <alignment horizontal="center" vertical="center"/>
    </xf>
    <xf numFmtId="0" fontId="39" fillId="0" borderId="71" xfId="3" applyFont="1" applyBorder="1" applyAlignment="1">
      <alignment horizontal="center" vertical="center"/>
    </xf>
    <xf numFmtId="0" fontId="44" fillId="0" borderId="0" xfId="3" applyFont="1" applyAlignment="1">
      <alignment vertical="center" wrapText="1"/>
    </xf>
    <xf numFmtId="0" fontId="38" fillId="0" borderId="0" xfId="3" applyFont="1" applyAlignment="1">
      <alignment horizontal="center" vertical="center" shrinkToFit="1"/>
    </xf>
    <xf numFmtId="0" fontId="39" fillId="0" borderId="0" xfId="3" applyFont="1" applyAlignment="1">
      <alignment horizontal="center" vertical="center"/>
    </xf>
    <xf numFmtId="0" fontId="39" fillId="0" borderId="70" xfId="3" applyFont="1" applyBorder="1" applyAlignment="1">
      <alignment horizontal="center" vertical="center" shrinkToFit="1"/>
    </xf>
    <xf numFmtId="0" fontId="72" fillId="0" borderId="0" xfId="3" applyFont="1" applyAlignment="1">
      <alignment horizontal="center" vertical="center"/>
    </xf>
    <xf numFmtId="0" fontId="49" fillId="0" borderId="80" xfId="2" applyFont="1" applyBorder="1" applyAlignment="1">
      <alignment vertical="center" shrinkToFit="1"/>
    </xf>
    <xf numFmtId="0" fontId="49" fillId="0" borderId="80" xfId="2" applyFont="1" applyBorder="1" applyAlignment="1" applyProtection="1">
      <alignment horizontal="center" vertical="center" shrinkToFit="1"/>
      <protection locked="0"/>
    </xf>
    <xf numFmtId="0" fontId="49" fillId="0" borderId="80" xfId="2" applyFont="1" applyBorder="1">
      <alignment vertical="center"/>
    </xf>
    <xf numFmtId="0" fontId="49" fillId="0" borderId="82" xfId="2" applyFont="1" applyBorder="1" applyAlignment="1" applyProtection="1">
      <alignment horizontal="center" vertical="center" shrinkToFit="1"/>
      <protection locked="0"/>
    </xf>
    <xf numFmtId="0" fontId="49" fillId="0" borderId="84" xfId="2" applyFont="1" applyBorder="1" applyAlignment="1">
      <alignment vertical="center" shrinkToFit="1"/>
    </xf>
    <xf numFmtId="0" fontId="49" fillId="0" borderId="84" xfId="2" applyFont="1" applyBorder="1" applyAlignment="1" applyProtection="1">
      <alignment horizontal="center" vertical="center" shrinkToFit="1"/>
      <protection locked="0"/>
    </xf>
    <xf numFmtId="0" fontId="49" fillId="0" borderId="84" xfId="2" applyFont="1" applyBorder="1">
      <alignment vertical="center"/>
    </xf>
    <xf numFmtId="0" fontId="49" fillId="0" borderId="85" xfId="2" applyFont="1" applyBorder="1" applyAlignment="1" applyProtection="1">
      <alignment horizontal="center" vertical="center" shrinkToFit="1"/>
      <protection locked="0"/>
    </xf>
    <xf numFmtId="0" fontId="49" fillId="0" borderId="0" xfId="2" applyFont="1" applyAlignment="1">
      <alignment horizontal="center" vertical="center" shrinkToFit="1"/>
    </xf>
    <xf numFmtId="0" fontId="49" fillId="0" borderId="0" xfId="2" applyFont="1" applyAlignment="1" applyProtection="1">
      <alignment horizontal="center" vertical="center" shrinkToFit="1"/>
      <protection locked="0"/>
    </xf>
    <xf numFmtId="0" fontId="49" fillId="0" borderId="31" xfId="2" applyFont="1" applyBorder="1" applyAlignment="1">
      <alignment horizontal="center" vertical="center" shrinkToFit="1"/>
    </xf>
    <xf numFmtId="0" fontId="49" fillId="0" borderId="84" xfId="2" applyFont="1" applyBorder="1" applyAlignment="1">
      <alignment horizontal="center" vertical="center" shrinkToFit="1"/>
    </xf>
    <xf numFmtId="0" fontId="49" fillId="0" borderId="86" xfId="2" applyFont="1" applyBorder="1" applyAlignment="1" applyProtection="1">
      <alignment horizontal="center" vertical="center" shrinkToFit="1"/>
      <protection locked="0"/>
    </xf>
    <xf numFmtId="0" fontId="50" fillId="0" borderId="84" xfId="2" applyFont="1" applyBorder="1" applyAlignment="1">
      <alignment horizontal="left" vertical="center"/>
    </xf>
    <xf numFmtId="0" fontId="50" fillId="0" borderId="85" xfId="2" applyFont="1" applyBorder="1" applyAlignment="1">
      <alignment horizontal="left" vertical="center"/>
    </xf>
    <xf numFmtId="0" fontId="49" fillId="9" borderId="15" xfId="2" applyFont="1" applyFill="1" applyBorder="1" applyAlignment="1" applyProtection="1">
      <alignment horizontal="center" vertical="center" shrinkToFit="1"/>
      <protection locked="0"/>
    </xf>
    <xf numFmtId="0" fontId="49" fillId="9" borderId="16" xfId="2" applyFont="1" applyFill="1" applyBorder="1" applyAlignment="1" applyProtection="1">
      <alignment horizontal="center" vertical="center" shrinkToFit="1"/>
      <protection locked="0"/>
    </xf>
    <xf numFmtId="0" fontId="49" fillId="9" borderId="31" xfId="2" applyFont="1" applyFill="1" applyBorder="1" applyAlignment="1" applyProtection="1">
      <alignment horizontal="center" vertical="center" shrinkToFit="1"/>
      <protection locked="0"/>
    </xf>
    <xf numFmtId="0" fontId="49" fillId="9" borderId="41" xfId="2" applyFont="1" applyFill="1" applyBorder="1" applyAlignment="1" applyProtection="1">
      <alignment horizontal="center" vertical="center" shrinkToFit="1"/>
      <protection locked="0"/>
    </xf>
    <xf numFmtId="0" fontId="49" fillId="0" borderId="4" xfId="2" applyFont="1" applyBorder="1" applyAlignment="1" applyProtection="1">
      <alignment horizontal="center" vertical="center" shrinkToFit="1"/>
      <protection locked="0"/>
    </xf>
    <xf numFmtId="0" fontId="52" fillId="0" borderId="39" xfId="2" applyFont="1" applyBorder="1" applyAlignment="1" applyProtection="1">
      <alignment horizontal="center" vertical="center" shrinkToFit="1"/>
      <protection locked="0"/>
    </xf>
    <xf numFmtId="0" fontId="52" fillId="0" borderId="48" xfId="2" applyFont="1" applyBorder="1" applyAlignment="1" applyProtection="1">
      <alignment horizontal="center" vertical="center" shrinkToFit="1"/>
      <protection locked="0"/>
    </xf>
    <xf numFmtId="0" fontId="49" fillId="0" borderId="4" xfId="2" applyFont="1" applyBorder="1" applyAlignment="1" applyProtection="1">
      <alignment horizontal="left" vertical="center" shrinkToFit="1"/>
      <protection locked="0"/>
    </xf>
    <xf numFmtId="0" fontId="49" fillId="9" borderId="0" xfId="2" applyFont="1" applyFill="1" applyAlignment="1" applyProtection="1">
      <alignment horizontal="center" vertical="center" shrinkToFit="1"/>
      <protection locked="0"/>
    </xf>
    <xf numFmtId="0" fontId="49" fillId="9" borderId="26" xfId="2" applyFont="1" applyFill="1" applyBorder="1" applyAlignment="1" applyProtection="1">
      <alignment horizontal="center" vertical="center" shrinkToFit="1"/>
      <protection locked="0"/>
    </xf>
    <xf numFmtId="0" fontId="49" fillId="9" borderId="47" xfId="2" applyFont="1" applyFill="1" applyBorder="1" applyAlignment="1" applyProtection="1">
      <alignment horizontal="center" vertical="center" shrinkToFit="1"/>
      <protection locked="0"/>
    </xf>
    <xf numFmtId="0" fontId="49" fillId="11" borderId="91" xfId="2" applyFont="1" applyFill="1" applyBorder="1" applyAlignment="1">
      <alignment horizontal="left" vertical="center" shrinkToFit="1"/>
    </xf>
    <xf numFmtId="49" fontId="49" fillId="11" borderId="91" xfId="2" applyNumberFormat="1" applyFont="1" applyFill="1" applyBorder="1" applyAlignment="1" applyProtection="1">
      <alignment horizontal="center" vertical="center" shrinkToFit="1"/>
      <protection locked="0"/>
    </xf>
    <xf numFmtId="49" fontId="49" fillId="11" borderId="92" xfId="2" applyNumberFormat="1" applyFont="1" applyFill="1" applyBorder="1" applyAlignment="1" applyProtection="1">
      <alignment horizontal="center" vertical="center" shrinkToFit="1"/>
      <protection locked="0"/>
    </xf>
    <xf numFmtId="49" fontId="49" fillId="11" borderId="94" xfId="2" applyNumberFormat="1" applyFont="1" applyFill="1" applyBorder="1" applyAlignment="1" applyProtection="1">
      <alignment horizontal="center" vertical="center" shrinkToFit="1"/>
      <protection locked="0"/>
    </xf>
    <xf numFmtId="0" fontId="49" fillId="0" borderId="9" xfId="2" applyFont="1" applyBorder="1" applyAlignment="1" applyProtection="1">
      <alignment horizontal="center" vertical="center" shrinkToFit="1"/>
      <protection locked="0"/>
    </xf>
    <xf numFmtId="0" fontId="49" fillId="9" borderId="9" xfId="2" applyFont="1" applyFill="1" applyBorder="1" applyAlignment="1" applyProtection="1">
      <alignment horizontal="center" vertical="center" shrinkToFit="1"/>
      <protection locked="0"/>
    </xf>
    <xf numFmtId="0" fontId="49" fillId="9" borderId="10" xfId="2" applyFont="1" applyFill="1" applyBorder="1" applyAlignment="1" applyProtection="1">
      <alignment horizontal="center" vertical="center" shrinkToFit="1"/>
      <protection locked="0"/>
    </xf>
    <xf numFmtId="49" fontId="49" fillId="11" borderId="84" xfId="2" applyNumberFormat="1" applyFont="1" applyFill="1" applyBorder="1" applyAlignment="1" applyProtection="1">
      <alignment horizontal="left" vertical="center" shrinkToFit="1"/>
      <protection locked="0"/>
    </xf>
    <xf numFmtId="49" fontId="49" fillId="11" borderId="84" xfId="2" applyNumberFormat="1" applyFont="1" applyFill="1" applyBorder="1" applyAlignment="1" applyProtection="1">
      <alignment horizontal="center" vertical="center" shrinkToFit="1"/>
      <protection locked="0"/>
    </xf>
    <xf numFmtId="49" fontId="49" fillId="11" borderId="95" xfId="2" applyNumberFormat="1" applyFont="1" applyFill="1" applyBorder="1" applyAlignment="1" applyProtection="1">
      <alignment horizontal="center" vertical="center" shrinkToFit="1"/>
      <protection locked="0"/>
    </xf>
    <xf numFmtId="0" fontId="50" fillId="0" borderId="4" xfId="2" applyFont="1" applyBorder="1" applyAlignment="1" applyProtection="1">
      <alignment horizontal="center" vertical="center" shrinkToFit="1"/>
      <protection locked="0"/>
    </xf>
    <xf numFmtId="0" fontId="50" fillId="0" borderId="5" xfId="2" applyFont="1" applyBorder="1" applyAlignment="1" applyProtection="1">
      <alignment horizontal="center" vertical="center" shrinkToFit="1"/>
      <protection locked="0"/>
    </xf>
    <xf numFmtId="49" fontId="49" fillId="11" borderId="85" xfId="2" applyNumberFormat="1" applyFont="1" applyFill="1" applyBorder="1" applyAlignment="1" applyProtection="1">
      <alignment horizontal="center" vertical="center" shrinkToFit="1"/>
      <protection locked="0"/>
    </xf>
    <xf numFmtId="0" fontId="49" fillId="0" borderId="31" xfId="2" applyFont="1" applyBorder="1" applyAlignment="1" applyProtection="1">
      <alignment horizontal="center" vertical="center" shrinkToFit="1"/>
      <protection locked="0"/>
    </xf>
    <xf numFmtId="0" fontId="49" fillId="0" borderId="41" xfId="2" applyFont="1" applyBorder="1" applyAlignment="1" applyProtection="1">
      <alignment horizontal="center" vertical="center" shrinkToFit="1"/>
      <protection locked="0"/>
    </xf>
    <xf numFmtId="49" fontId="49" fillId="11" borderId="98" xfId="2" applyNumberFormat="1" applyFont="1" applyFill="1" applyBorder="1" applyAlignment="1" applyProtection="1">
      <alignment horizontal="center" vertical="center" shrinkToFit="1"/>
      <protection locked="0"/>
    </xf>
    <xf numFmtId="49" fontId="49" fillId="11" borderId="101" xfId="2" applyNumberFormat="1" applyFont="1" applyFill="1" applyBorder="1" applyAlignment="1" applyProtection="1">
      <alignment horizontal="center" vertical="center" shrinkToFit="1"/>
      <protection locked="0"/>
    </xf>
    <xf numFmtId="0" fontId="52" fillId="0" borderId="77" xfId="2" applyFont="1" applyBorder="1" applyAlignment="1">
      <alignment horizontal="center" vertical="center" shrinkToFit="1"/>
    </xf>
    <xf numFmtId="0" fontId="52" fillId="0" borderId="78" xfId="2" applyFont="1" applyBorder="1" applyAlignment="1">
      <alignment horizontal="center" vertical="center" shrinkToFit="1"/>
    </xf>
    <xf numFmtId="0" fontId="49" fillId="0" borderId="103" xfId="2" applyFont="1" applyBorder="1" applyAlignment="1" applyProtection="1">
      <alignment horizontal="center" vertical="center" shrinkToFit="1"/>
      <protection locked="0"/>
    </xf>
    <xf numFmtId="0" fontId="49" fillId="10" borderId="81" xfId="2" applyFont="1" applyFill="1" applyBorder="1" applyAlignment="1" applyProtection="1">
      <alignment vertical="center" shrinkToFit="1"/>
      <protection locked="0"/>
    </xf>
    <xf numFmtId="0" fontId="49" fillId="0" borderId="15" xfId="2" applyFont="1" applyBorder="1" applyAlignment="1" applyProtection="1">
      <alignment horizontal="center" vertical="center" shrinkToFit="1"/>
      <protection locked="0"/>
    </xf>
    <xf numFmtId="0" fontId="49" fillId="0" borderId="16" xfId="2" applyFont="1" applyBorder="1" applyAlignment="1" applyProtection="1">
      <alignment horizontal="center" vertical="center" shrinkToFit="1"/>
      <protection locked="0"/>
    </xf>
    <xf numFmtId="49" fontId="49" fillId="11" borderId="98" xfId="2" applyNumberFormat="1" applyFont="1" applyFill="1" applyBorder="1" applyAlignment="1" applyProtection="1">
      <alignment horizontal="left" vertical="center" shrinkToFit="1"/>
      <protection locked="0"/>
    </xf>
    <xf numFmtId="49" fontId="49" fillId="11" borderId="99" xfId="2" applyNumberFormat="1" applyFont="1" applyFill="1" applyBorder="1" applyAlignment="1" applyProtection="1">
      <alignment horizontal="center" vertical="center" shrinkToFit="1"/>
      <protection locked="0"/>
    </xf>
    <xf numFmtId="0" fontId="49" fillId="10" borderId="84" xfId="2" applyFont="1" applyFill="1" applyBorder="1" applyAlignment="1" applyProtection="1">
      <alignment horizontal="center" vertical="center" shrinkToFit="1"/>
      <protection locked="0"/>
    </xf>
    <xf numFmtId="0" fontId="49" fillId="0" borderId="115" xfId="2" applyFont="1" applyBorder="1" applyAlignment="1">
      <alignment horizontal="center" vertical="center" shrinkToFit="1"/>
    </xf>
    <xf numFmtId="0" fontId="49" fillId="0" borderId="116" xfId="2" applyFont="1" applyBorder="1" applyAlignment="1">
      <alignment horizontal="center" vertical="center" shrinkToFit="1"/>
    </xf>
    <xf numFmtId="0" fontId="49" fillId="10" borderId="116" xfId="2" applyFont="1" applyFill="1" applyBorder="1" applyAlignment="1" applyProtection="1">
      <alignment horizontal="center" vertical="center" shrinkToFit="1"/>
      <protection locked="0"/>
    </xf>
    <xf numFmtId="0" fontId="49" fillId="0" borderId="120" xfId="2" applyFont="1" applyBorder="1" applyAlignment="1" applyProtection="1">
      <alignment horizontal="center" vertical="center" shrinkToFit="1"/>
      <protection locked="0"/>
    </xf>
    <xf numFmtId="0" fontId="49" fillId="10" borderId="120" xfId="2" applyFont="1" applyFill="1" applyBorder="1" applyAlignment="1" applyProtection="1">
      <alignment horizontal="center" vertical="center" shrinkToFit="1"/>
      <protection locked="0"/>
    </xf>
    <xf numFmtId="0" fontId="49" fillId="0" borderId="123" xfId="2" applyFont="1" applyBorder="1" applyAlignment="1">
      <alignment horizontal="center" vertical="center" shrinkToFit="1"/>
    </xf>
    <xf numFmtId="0" fontId="49" fillId="0" borderId="124" xfId="2" applyFont="1" applyBorder="1" applyAlignment="1">
      <alignment horizontal="center" vertical="center" shrinkToFit="1"/>
    </xf>
    <xf numFmtId="0" fontId="49" fillId="10" borderId="39" xfId="2" applyFont="1" applyFill="1" applyBorder="1" applyAlignment="1" applyProtection="1">
      <alignment horizontal="center" vertical="center" shrinkToFit="1"/>
      <protection locked="0"/>
    </xf>
    <xf numFmtId="0" fontId="50" fillId="0" borderId="109" xfId="2" applyFont="1" applyBorder="1" applyAlignment="1">
      <alignment horizontal="center" vertical="center"/>
    </xf>
    <xf numFmtId="0" fontId="50" fillId="0" borderId="91" xfId="2" applyFont="1" applyBorder="1" applyAlignment="1">
      <alignment horizontal="center" vertical="center"/>
    </xf>
    <xf numFmtId="0" fontId="54" fillId="0" borderId="110" xfId="2" applyFont="1" applyBorder="1" applyAlignment="1">
      <alignment horizontal="center" vertical="center" shrinkToFit="1"/>
    </xf>
    <xf numFmtId="0" fontId="54" fillId="0" borderId="111" xfId="2" applyFont="1" applyBorder="1" applyAlignment="1">
      <alignment horizontal="center" vertical="center" shrinkToFit="1"/>
    </xf>
    <xf numFmtId="0" fontId="54" fillId="0" borderId="112" xfId="2" applyFont="1" applyBorder="1" applyAlignment="1">
      <alignment horizontal="center" vertical="center" shrinkToFit="1"/>
    </xf>
    <xf numFmtId="0" fontId="50" fillId="0" borderId="31" xfId="2" applyFont="1" applyBorder="1" applyAlignment="1">
      <alignment horizontal="left" vertical="center"/>
    </xf>
    <xf numFmtId="0" fontId="50" fillId="0" borderId="130" xfId="2" applyFont="1" applyBorder="1" applyAlignment="1">
      <alignment horizontal="left" vertical="center"/>
    </xf>
    <xf numFmtId="0" fontId="50" fillId="10" borderId="98" xfId="2" applyFont="1" applyFill="1" applyBorder="1" applyAlignment="1" applyProtection="1">
      <alignment horizontal="center" vertical="center" shrinkToFit="1"/>
      <protection locked="0"/>
    </xf>
    <xf numFmtId="0" fontId="50" fillId="0" borderId="98" xfId="2" applyFont="1" applyBorder="1" applyAlignment="1" applyProtection="1">
      <alignment horizontal="center" vertical="center" shrinkToFit="1"/>
      <protection locked="0"/>
    </xf>
    <xf numFmtId="0" fontId="49" fillId="0" borderId="81" xfId="2" applyFont="1" applyBorder="1" applyAlignment="1">
      <alignment vertical="center" shrinkToFit="1"/>
    </xf>
    <xf numFmtId="0" fontId="49" fillId="0" borderId="234" xfId="2" applyFont="1" applyBorder="1" applyAlignment="1" applyProtection="1">
      <alignment horizontal="center" vertical="center" shrinkToFit="1"/>
      <protection locked="0"/>
    </xf>
    <xf numFmtId="0" fontId="50" fillId="0" borderId="127" xfId="2" applyFont="1" applyBorder="1" applyAlignment="1">
      <alignment horizontal="left" vertical="center"/>
    </xf>
    <xf numFmtId="0" fontId="50" fillId="0" borderId="128" xfId="2" applyFont="1" applyBorder="1" applyAlignment="1">
      <alignment horizontal="left" vertical="center"/>
    </xf>
    <xf numFmtId="178" fontId="50" fillId="10" borderId="84" xfId="2" applyNumberFormat="1" applyFont="1" applyFill="1" applyBorder="1" applyAlignment="1" applyProtection="1">
      <alignment horizontal="center" vertical="center" shrinkToFit="1"/>
      <protection locked="0"/>
    </xf>
    <xf numFmtId="0" fontId="50" fillId="10" borderId="84" xfId="2" applyFont="1" applyFill="1" applyBorder="1" applyAlignment="1" applyProtection="1">
      <alignment horizontal="center" vertical="center" shrinkToFit="1"/>
      <protection locked="0"/>
    </xf>
    <xf numFmtId="0" fontId="50" fillId="10" borderId="126" xfId="2" applyFont="1" applyFill="1" applyBorder="1" applyAlignment="1" applyProtection="1">
      <alignment horizontal="center" vertical="center" shrinkToFit="1"/>
      <protection locked="0"/>
    </xf>
    <xf numFmtId="0" fontId="50" fillId="0" borderId="116" xfId="2" applyFont="1" applyBorder="1" applyAlignment="1">
      <alignment vertical="center" shrinkToFit="1"/>
    </xf>
    <xf numFmtId="0" fontId="23" fillId="0" borderId="116" xfId="1" applyBorder="1" applyAlignment="1">
      <alignment vertical="center" shrinkToFit="1"/>
    </xf>
    <xf numFmtId="0" fontId="23" fillId="0" borderId="117" xfId="1" applyBorder="1" applyAlignment="1">
      <alignment vertical="center" shrinkToFit="1"/>
    </xf>
    <xf numFmtId="0" fontId="49" fillId="0" borderId="8" xfId="2" applyFont="1" applyBorder="1" applyAlignment="1">
      <alignment horizontal="center" vertical="center" shrinkToFit="1"/>
    </xf>
    <xf numFmtId="0" fontId="49" fillId="0" borderId="9" xfId="2" applyFont="1" applyBorder="1" applyAlignment="1">
      <alignment horizontal="center" vertical="center" shrinkToFit="1"/>
    </xf>
    <xf numFmtId="0" fontId="49" fillId="0" borderId="11" xfId="2" applyFont="1" applyBorder="1" applyAlignment="1">
      <alignment horizontal="center" vertical="center" shrinkToFit="1"/>
    </xf>
    <xf numFmtId="179" fontId="49" fillId="0" borderId="126" xfId="2" applyNumberFormat="1" applyFont="1" applyBorder="1" applyAlignment="1" applyProtection="1">
      <alignment horizontal="right" vertical="center"/>
      <protection locked="0"/>
    </xf>
    <xf numFmtId="0" fontId="50" fillId="0" borderId="26" xfId="2" applyFont="1" applyBorder="1" applyAlignment="1">
      <alignment vertical="center" shrinkToFit="1"/>
    </xf>
    <xf numFmtId="0" fontId="50" fillId="0" borderId="26" xfId="1" applyFont="1" applyBorder="1" applyAlignment="1">
      <alignment vertical="center" shrinkToFit="1"/>
    </xf>
    <xf numFmtId="0" fontId="50" fillId="0" borderId="27" xfId="1" applyFont="1" applyBorder="1" applyAlignment="1">
      <alignment vertical="center" shrinkToFit="1"/>
    </xf>
    <xf numFmtId="179" fontId="49" fillId="10" borderId="84" xfId="2" applyNumberFormat="1" applyFont="1" applyFill="1" applyBorder="1" applyAlignment="1" applyProtection="1">
      <alignment horizontal="right" vertical="center"/>
      <protection locked="0"/>
    </xf>
    <xf numFmtId="0" fontId="50" fillId="0" borderId="0" xfId="2" applyFont="1" applyAlignment="1">
      <alignment vertical="center" shrinkToFit="1"/>
    </xf>
    <xf numFmtId="0" fontId="50" fillId="0" borderId="0" xfId="1" applyFont="1" applyAlignment="1">
      <alignment vertical="center" shrinkToFit="1"/>
    </xf>
    <xf numFmtId="0" fontId="50" fillId="0" borderId="29" xfId="1" applyFont="1" applyBorder="1" applyAlignment="1">
      <alignment vertical="center" shrinkToFit="1"/>
    </xf>
    <xf numFmtId="0" fontId="49" fillId="0" borderId="137" xfId="1" applyFont="1" applyBorder="1" applyAlignment="1">
      <alignment vertical="center" shrinkToFit="1"/>
    </xf>
    <xf numFmtId="0" fontId="49" fillId="0" borderId="138" xfId="1" applyFont="1" applyBorder="1" applyAlignment="1">
      <alignment vertical="center" shrinkToFit="1"/>
    </xf>
    <xf numFmtId="179" fontId="49" fillId="10" borderId="138" xfId="1" applyNumberFormat="1" applyFont="1" applyFill="1" applyBorder="1" applyAlignment="1" applyProtection="1">
      <alignment horizontal="right" vertical="center" shrinkToFit="1"/>
      <protection locked="0"/>
    </xf>
    <xf numFmtId="180" fontId="49" fillId="10" borderId="145" xfId="2" applyNumberFormat="1" applyFont="1" applyFill="1" applyBorder="1" applyProtection="1">
      <alignment vertical="center"/>
      <protection locked="0"/>
    </xf>
    <xf numFmtId="179" fontId="49" fillId="0" borderId="80" xfId="1" applyNumberFormat="1" applyFont="1" applyBorder="1" applyAlignment="1">
      <alignment horizontal="center" vertical="center" shrinkToFit="1"/>
    </xf>
    <xf numFmtId="0" fontId="49" fillId="0" borderId="129" xfId="1" applyFont="1" applyBorder="1" applyAlignment="1">
      <alignment vertical="center" shrinkToFit="1"/>
    </xf>
    <xf numFmtId="0" fontId="49" fillId="0" borderId="84" xfId="1" applyFont="1" applyBorder="1" applyAlignment="1">
      <alignment vertical="center" shrinkToFit="1"/>
    </xf>
    <xf numFmtId="179" fontId="49" fillId="10" borderId="84" xfId="1" applyNumberFormat="1" applyFont="1" applyFill="1" applyBorder="1" applyAlignment="1" applyProtection="1">
      <alignment horizontal="right" vertical="center" shrinkToFit="1"/>
      <protection locked="0"/>
    </xf>
    <xf numFmtId="180" fontId="49" fillId="10" borderId="147" xfId="2" applyNumberFormat="1" applyFont="1" applyFill="1" applyBorder="1" applyProtection="1">
      <alignment vertical="center"/>
      <protection locked="0"/>
    </xf>
    <xf numFmtId="0" fontId="54" fillId="0" borderId="148" xfId="2" applyFont="1" applyBorder="1" applyAlignment="1">
      <alignment horizontal="center" vertical="center" textRotation="90" shrinkToFit="1"/>
    </xf>
    <xf numFmtId="0" fontId="54" fillId="0" borderId="147" xfId="2" applyFont="1" applyBorder="1" applyAlignment="1">
      <alignment vertical="center" shrinkToFit="1"/>
    </xf>
    <xf numFmtId="0" fontId="54" fillId="0" borderId="150" xfId="2" applyFont="1" applyBorder="1" applyAlignment="1">
      <alignment vertical="center" shrinkToFit="1"/>
    </xf>
    <xf numFmtId="180" fontId="49" fillId="10" borderId="150" xfId="2" applyNumberFormat="1" applyFont="1" applyFill="1" applyBorder="1" applyProtection="1">
      <alignment vertical="center"/>
      <protection locked="0"/>
    </xf>
    <xf numFmtId="0" fontId="57" fillId="0" borderId="151" xfId="1" applyFont="1" applyBorder="1" applyAlignment="1">
      <alignment vertical="center" shrinkToFit="1"/>
    </xf>
    <xf numFmtId="0" fontId="57" fillId="0" borderId="80" xfId="1" applyFont="1" applyBorder="1" applyAlignment="1">
      <alignment vertical="center" shrinkToFit="1"/>
    </xf>
    <xf numFmtId="0" fontId="23" fillId="0" borderId="152" xfId="1" applyBorder="1" applyAlignment="1">
      <alignment vertical="center" shrinkToFit="1"/>
    </xf>
    <xf numFmtId="0" fontId="49" fillId="10" borderId="80" xfId="1" applyFont="1" applyFill="1" applyBorder="1" applyAlignment="1" applyProtection="1">
      <alignment vertical="center" shrinkToFit="1"/>
      <protection locked="0"/>
    </xf>
    <xf numFmtId="0" fontId="57" fillId="0" borderId="137" xfId="1" applyFont="1" applyBorder="1" applyAlignment="1">
      <alignment vertical="center" shrinkToFit="1"/>
    </xf>
    <xf numFmtId="0" fontId="57" fillId="0" borderId="138" xfId="1" applyFont="1" applyBorder="1" applyAlignment="1">
      <alignment vertical="center" shrinkToFit="1"/>
    </xf>
    <xf numFmtId="0" fontId="23" fillId="0" borderId="139" xfId="1" applyBorder="1" applyAlignment="1">
      <alignment vertical="center" shrinkToFit="1"/>
    </xf>
    <xf numFmtId="0" fontId="49" fillId="10" borderId="138" xfId="1" applyFont="1" applyFill="1" applyBorder="1" applyAlignment="1" applyProtection="1">
      <alignment vertical="center" shrinkToFit="1"/>
      <protection locked="0"/>
    </xf>
    <xf numFmtId="0" fontId="54" fillId="0" borderId="149" xfId="2" applyFont="1" applyBorder="1" applyAlignment="1">
      <alignment horizontal="center" vertical="center" textRotation="90" shrinkToFit="1"/>
    </xf>
    <xf numFmtId="0" fontId="49" fillId="0" borderId="80" xfId="2" applyFont="1" applyBorder="1" applyProtection="1">
      <alignment vertical="center"/>
      <protection locked="0"/>
    </xf>
    <xf numFmtId="0" fontId="49" fillId="0" borderId="155" xfId="2" applyFont="1" applyBorder="1" applyProtection="1">
      <alignment vertical="center"/>
      <protection locked="0"/>
    </xf>
    <xf numFmtId="0" fontId="54" fillId="0" borderId="116" xfId="2" applyFont="1" applyBorder="1" applyAlignment="1">
      <alignment vertical="center" shrinkToFit="1"/>
    </xf>
    <xf numFmtId="0" fontId="49" fillId="0" borderId="116" xfId="2" applyFont="1" applyBorder="1" applyAlignment="1">
      <alignment horizontal="center" vertical="center"/>
    </xf>
    <xf numFmtId="0" fontId="54" fillId="0" borderId="116" xfId="2" applyFont="1" applyBorder="1" applyAlignment="1">
      <alignment horizontal="left" vertical="center" shrinkToFit="1"/>
    </xf>
    <xf numFmtId="0" fontId="49" fillId="0" borderId="84" xfId="2" applyFont="1" applyBorder="1" applyProtection="1">
      <alignment vertical="center"/>
      <protection locked="0"/>
    </xf>
    <xf numFmtId="0" fontId="49" fillId="0" borderId="157" xfId="2" applyFont="1" applyBorder="1" applyProtection="1">
      <alignment vertical="center"/>
      <protection locked="0"/>
    </xf>
    <xf numFmtId="0" fontId="58" fillId="0" borderId="0" xfId="2" applyFont="1" applyAlignment="1">
      <alignment vertical="top" wrapText="1"/>
    </xf>
    <xf numFmtId="0" fontId="59" fillId="0" borderId="0" xfId="1" applyFont="1" applyAlignment="1">
      <alignment vertical="top" wrapText="1"/>
    </xf>
    <xf numFmtId="0" fontId="58" fillId="0" borderId="31" xfId="2" applyFont="1" applyBorder="1" applyAlignment="1">
      <alignment vertical="top" wrapText="1"/>
    </xf>
    <xf numFmtId="0" fontId="59" fillId="0" borderId="31" xfId="1" applyFont="1" applyBorder="1" applyAlignment="1">
      <alignment vertical="top" wrapText="1"/>
    </xf>
    <xf numFmtId="0" fontId="60" fillId="0" borderId="0" xfId="2" applyFont="1" applyAlignment="1">
      <alignment horizontal="left" vertical="top" wrapText="1" shrinkToFit="1"/>
    </xf>
    <xf numFmtId="0" fontId="60" fillId="0" borderId="44" xfId="2" applyFont="1" applyBorder="1" applyAlignment="1">
      <alignment horizontal="left" vertical="top" wrapText="1" shrinkToFit="1"/>
    </xf>
    <xf numFmtId="0" fontId="49" fillId="11" borderId="4" xfId="2" applyFont="1" applyFill="1" applyBorder="1" applyAlignment="1">
      <alignment horizontal="center" vertical="center" shrinkToFit="1"/>
    </xf>
    <xf numFmtId="0" fontId="54" fillId="0" borderId="111" xfId="2" applyFont="1" applyBorder="1" applyAlignment="1">
      <alignment vertical="center" shrinkToFit="1"/>
    </xf>
    <xf numFmtId="0" fontId="49" fillId="0" borderId="111" xfId="2" applyFont="1" applyBorder="1" applyAlignment="1">
      <alignment horizontal="center" vertical="center"/>
    </xf>
    <xf numFmtId="0" fontId="54" fillId="0" borderId="111" xfId="2" applyFont="1" applyBorder="1" applyAlignment="1">
      <alignment horizontal="left" vertical="center" shrinkToFit="1"/>
    </xf>
    <xf numFmtId="0" fontId="54" fillId="0" borderId="124" xfId="2" applyFont="1" applyBorder="1" applyAlignment="1">
      <alignment vertical="center" shrinkToFit="1"/>
    </xf>
    <xf numFmtId="0" fontId="49" fillId="0" borderId="124" xfId="2" applyFont="1" applyBorder="1" applyAlignment="1">
      <alignment horizontal="center" vertical="center"/>
    </xf>
    <xf numFmtId="0" fontId="54" fillId="0" borderId="124" xfId="2" applyFont="1" applyBorder="1" applyAlignment="1">
      <alignment horizontal="left" vertical="center" shrinkToFit="1"/>
    </xf>
    <xf numFmtId="0" fontId="49" fillId="0" borderId="138" xfId="2" applyFont="1" applyBorder="1" applyProtection="1">
      <alignment vertical="center"/>
      <protection locked="0"/>
    </xf>
    <xf numFmtId="0" fontId="49" fillId="0" borderId="161" xfId="2" applyFont="1" applyBorder="1" applyProtection="1">
      <alignment vertical="center"/>
      <protection locked="0"/>
    </xf>
    <xf numFmtId="0" fontId="49" fillId="0" borderId="116" xfId="2" applyFont="1" applyBorder="1">
      <alignment vertical="center"/>
    </xf>
    <xf numFmtId="0" fontId="49" fillId="0" borderId="25" xfId="2" applyFont="1" applyBorder="1" applyAlignment="1">
      <alignment horizontal="center" vertical="center" shrinkToFit="1"/>
    </xf>
    <xf numFmtId="0" fontId="49" fillId="0" borderId="26" xfId="2" applyFont="1" applyBorder="1" applyAlignment="1">
      <alignment horizontal="center" vertical="center" shrinkToFit="1"/>
    </xf>
    <xf numFmtId="0" fontId="49" fillId="0" borderId="111" xfId="2" applyFont="1" applyBorder="1">
      <alignment vertical="center"/>
    </xf>
    <xf numFmtId="0" fontId="49" fillId="0" borderId="111" xfId="2" applyFont="1" applyBorder="1" applyAlignment="1">
      <alignment horizontal="center" vertical="center" shrinkToFit="1"/>
    </xf>
    <xf numFmtId="0" fontId="49" fillId="0" borderId="124" xfId="2" applyFont="1" applyBorder="1">
      <alignment vertical="center"/>
    </xf>
    <xf numFmtId="0" fontId="49" fillId="0" borderId="28" xfId="2" applyFont="1" applyBorder="1" applyAlignment="1">
      <alignment horizontal="center" vertical="center" shrinkToFit="1"/>
    </xf>
    <xf numFmtId="0" fontId="54" fillId="0" borderId="127" xfId="2" applyFont="1" applyBorder="1" applyAlignment="1">
      <alignment vertical="center" shrinkToFit="1"/>
    </xf>
    <xf numFmtId="0" fontId="49" fillId="0" borderId="127" xfId="2" applyFont="1" applyBorder="1" applyAlignment="1">
      <alignment horizontal="center" vertical="center"/>
    </xf>
    <xf numFmtId="0" fontId="49" fillId="0" borderId="127" xfId="2" applyFont="1" applyBorder="1" applyAlignment="1">
      <alignment horizontal="center" vertical="center" shrinkToFit="1"/>
    </xf>
    <xf numFmtId="0" fontId="54" fillId="0" borderId="127" xfId="2" applyFont="1" applyBorder="1" applyAlignment="1">
      <alignment horizontal="left" vertical="center" shrinkToFit="1"/>
    </xf>
    <xf numFmtId="0" fontId="49" fillId="0" borderId="168" xfId="2" applyFont="1" applyBorder="1" applyAlignment="1">
      <alignment horizontal="center" vertical="center"/>
    </xf>
    <xf numFmtId="0" fontId="49" fillId="0" borderId="9" xfId="2" applyFont="1" applyBorder="1" applyAlignment="1">
      <alignment horizontal="center" vertical="center"/>
    </xf>
    <xf numFmtId="0" fontId="49" fillId="0" borderId="167" xfId="2" applyFont="1" applyBorder="1" applyAlignment="1">
      <alignment horizontal="center" vertical="center"/>
    </xf>
    <xf numFmtId="0" fontId="49" fillId="0" borderId="167" xfId="2" applyFont="1" applyBorder="1" applyAlignment="1">
      <alignment horizontal="center" vertical="center" shrinkToFit="1"/>
    </xf>
    <xf numFmtId="0" fontId="54" fillId="0" borderId="164" xfId="2" applyFont="1" applyBorder="1" applyAlignment="1">
      <alignment vertical="center" shrinkToFit="1"/>
    </xf>
    <xf numFmtId="0" fontId="49" fillId="0" borderId="164" xfId="2" applyFont="1" applyBorder="1" applyAlignment="1">
      <alignment horizontal="center" vertical="center"/>
    </xf>
    <xf numFmtId="0" fontId="54" fillId="0" borderId="164" xfId="2" applyFont="1" applyBorder="1" applyAlignment="1">
      <alignment horizontal="left" vertical="center" shrinkToFit="1"/>
    </xf>
    <xf numFmtId="0" fontId="49" fillId="0" borderId="151" xfId="2" applyFont="1" applyBorder="1" applyAlignment="1" applyProtection="1">
      <alignment horizontal="center" vertical="center" shrinkToFit="1"/>
      <protection locked="0"/>
    </xf>
    <xf numFmtId="0" fontId="49" fillId="0" borderId="153" xfId="2" applyFont="1" applyBorder="1" applyAlignment="1" applyProtection="1">
      <alignment horizontal="center" vertical="center" shrinkToFit="1"/>
      <protection locked="0"/>
    </xf>
    <xf numFmtId="0" fontId="49" fillId="0" borderId="176" xfId="2" applyFont="1" applyBorder="1" applyAlignment="1" applyProtection="1">
      <alignment horizontal="center" vertical="center" shrinkToFit="1"/>
      <protection locked="0"/>
    </xf>
    <xf numFmtId="0" fontId="49" fillId="0" borderId="125" xfId="2" applyFont="1" applyBorder="1" applyAlignment="1" applyProtection="1">
      <alignment horizontal="center" vertical="center" shrinkToFit="1"/>
      <protection locked="0"/>
    </xf>
    <xf numFmtId="0" fontId="61" fillId="0" borderId="177" xfId="2" applyFont="1" applyBorder="1" applyAlignment="1">
      <alignment horizontal="center" vertical="center" shrinkToFit="1"/>
    </xf>
    <xf numFmtId="0" fontId="61" fillId="0" borderId="176" xfId="2" applyFont="1" applyBorder="1" applyAlignment="1">
      <alignment horizontal="center" vertical="center" shrinkToFit="1"/>
    </xf>
    <xf numFmtId="0" fontId="61" fillId="0" borderId="178" xfId="2" applyFont="1" applyBorder="1" applyAlignment="1">
      <alignment horizontal="center" vertical="center" shrinkToFit="1"/>
    </xf>
    <xf numFmtId="0" fontId="49" fillId="0" borderId="172" xfId="2" applyFont="1" applyBorder="1" applyAlignment="1">
      <alignment horizontal="center" vertical="center" shrinkToFit="1"/>
    </xf>
    <xf numFmtId="0" fontId="49" fillId="0" borderId="171" xfId="2" applyFont="1" applyBorder="1" applyAlignment="1">
      <alignment horizontal="center" vertical="center" shrinkToFit="1"/>
    </xf>
    <xf numFmtId="0" fontId="49" fillId="0" borderId="173" xfId="2" applyFont="1" applyBorder="1" applyAlignment="1">
      <alignment horizontal="center" vertical="center" shrinkToFit="1"/>
    </xf>
    <xf numFmtId="0" fontId="49" fillId="0" borderId="25" xfId="2" applyFont="1" applyBorder="1" applyAlignment="1">
      <alignment horizontal="center" vertical="center"/>
    </xf>
    <xf numFmtId="0" fontId="49" fillId="0" borderId="26" xfId="2" applyFont="1" applyBorder="1" applyAlignment="1">
      <alignment horizontal="center" vertical="center"/>
    </xf>
    <xf numFmtId="0" fontId="49" fillId="0" borderId="56" xfId="2" applyFont="1" applyBorder="1" applyAlignment="1">
      <alignment horizontal="center" vertical="center" shrinkToFit="1"/>
    </xf>
    <xf numFmtId="0" fontId="49" fillId="0" borderId="174" xfId="2" applyFont="1" applyBorder="1" applyAlignment="1">
      <alignment horizontal="center" vertical="center"/>
    </xf>
    <xf numFmtId="0" fontId="49" fillId="0" borderId="56" xfId="2" applyFont="1" applyBorder="1" applyAlignment="1">
      <alignment horizontal="center" vertical="center"/>
    </xf>
    <xf numFmtId="0" fontId="49" fillId="0" borderId="175" xfId="2" applyFont="1" applyBorder="1" applyAlignment="1" applyProtection="1">
      <alignment horizontal="left" vertical="center" shrinkToFit="1"/>
      <protection locked="0"/>
    </xf>
    <xf numFmtId="0" fontId="49" fillId="0" borderId="80" xfId="2" applyFont="1" applyBorder="1" applyAlignment="1" applyProtection="1">
      <alignment horizontal="left" vertical="center" shrinkToFit="1"/>
      <protection locked="0"/>
    </xf>
    <xf numFmtId="0" fontId="49" fillId="0" borderId="153" xfId="2" applyFont="1" applyBorder="1" applyAlignment="1" applyProtection="1">
      <alignment horizontal="left" vertical="center" shrinkToFit="1"/>
      <protection locked="0"/>
    </xf>
    <xf numFmtId="0" fontId="49" fillId="0" borderId="169" xfId="2" applyFont="1" applyBorder="1" applyAlignment="1">
      <alignment horizontal="center" vertical="center" shrinkToFit="1"/>
    </xf>
    <xf numFmtId="0" fontId="49" fillId="0" borderId="103" xfId="2" applyFont="1" applyBorder="1" applyAlignment="1">
      <alignment horizontal="center" vertical="center" shrinkToFit="1"/>
    </xf>
    <xf numFmtId="0" fontId="49" fillId="0" borderId="170" xfId="2" applyFont="1" applyBorder="1" applyAlignment="1">
      <alignment horizontal="center" vertical="center" shrinkToFit="1"/>
    </xf>
    <xf numFmtId="0" fontId="49" fillId="0" borderId="132" xfId="2" applyFont="1" applyBorder="1" applyAlignment="1">
      <alignment horizontal="center" vertical="center" shrinkToFit="1"/>
    </xf>
    <xf numFmtId="0" fontId="49" fillId="0" borderId="22" xfId="2" applyFont="1" applyBorder="1" applyAlignment="1">
      <alignment horizontal="center" vertical="center"/>
    </xf>
    <xf numFmtId="0" fontId="49" fillId="0" borderId="11" xfId="2" applyFont="1" applyBorder="1" applyAlignment="1">
      <alignment horizontal="center" vertical="center"/>
    </xf>
    <xf numFmtId="0" fontId="61" fillId="0" borderId="184" xfId="2" applyFont="1" applyBorder="1" applyAlignment="1">
      <alignment horizontal="center" vertical="center" shrinkToFit="1"/>
    </xf>
    <xf numFmtId="0" fontId="61" fillId="0" borderId="183" xfId="2" applyFont="1" applyBorder="1" applyAlignment="1">
      <alignment horizontal="center" vertical="center" shrinkToFit="1"/>
    </xf>
    <xf numFmtId="0" fontId="61" fillId="0" borderId="185" xfId="2" applyFont="1" applyBorder="1" applyAlignment="1">
      <alignment horizontal="center" vertical="center" shrinkToFit="1"/>
    </xf>
    <xf numFmtId="0" fontId="49" fillId="0" borderId="182" xfId="2" applyFont="1" applyBorder="1" applyAlignment="1" applyProtection="1">
      <alignment horizontal="left" vertical="center" shrinkToFit="1"/>
      <protection locked="0"/>
    </xf>
    <xf numFmtId="0" fontId="49" fillId="0" borderId="84" xfId="2" applyFont="1" applyBorder="1" applyAlignment="1" applyProtection="1">
      <alignment horizontal="left" vertical="center" shrinkToFit="1"/>
      <protection locked="0"/>
    </xf>
    <xf numFmtId="0" fontId="49" fillId="0" borderId="136" xfId="2" applyFont="1" applyBorder="1" applyAlignment="1" applyProtection="1">
      <alignment horizontal="left" vertical="center" shrinkToFit="1"/>
      <protection locked="0"/>
    </xf>
    <xf numFmtId="0" fontId="49" fillId="0" borderId="183" xfId="2" applyFont="1" applyBorder="1" applyAlignment="1" applyProtection="1">
      <alignment horizontal="center" vertical="center" shrinkToFit="1"/>
      <protection locked="0"/>
    </xf>
    <xf numFmtId="0" fontId="49" fillId="0" borderId="129" xfId="2" applyFont="1" applyBorder="1" applyAlignment="1" applyProtection="1">
      <alignment horizontal="center" vertical="center" shrinkToFit="1"/>
      <protection locked="0"/>
    </xf>
    <xf numFmtId="0" fontId="49" fillId="0" borderId="136" xfId="2" applyFont="1" applyBorder="1" applyAlignment="1" applyProtection="1">
      <alignment horizontal="center" vertical="center" shrinkToFit="1"/>
      <protection locked="0"/>
    </xf>
    <xf numFmtId="0" fontId="49" fillId="0" borderId="39" xfId="2" applyFont="1" applyBorder="1" applyAlignment="1">
      <alignment horizontal="center" vertical="center" shrinkToFit="1"/>
    </xf>
    <xf numFmtId="0" fontId="49" fillId="0" borderId="179" xfId="2" applyFont="1" applyBorder="1" applyAlignment="1">
      <alignment horizontal="center" vertical="center" shrinkToFit="1"/>
    </xf>
    <xf numFmtId="0" fontId="49" fillId="0" borderId="180" xfId="2" applyFont="1" applyBorder="1" applyAlignment="1">
      <alignment horizontal="center" vertical="center"/>
    </xf>
    <xf numFmtId="0" fontId="49" fillId="0" borderId="39" xfId="2" applyFont="1" applyBorder="1" applyAlignment="1">
      <alignment horizontal="center" vertical="center"/>
    </xf>
    <xf numFmtId="0" fontId="49" fillId="0" borderId="179" xfId="2" applyFont="1" applyBorder="1" applyAlignment="1">
      <alignment horizontal="center" vertical="center"/>
    </xf>
    <xf numFmtId="0" fontId="49" fillId="0" borderId="181" xfId="2" applyFont="1" applyBorder="1" applyAlignment="1">
      <alignment horizontal="center" vertical="center"/>
    </xf>
    <xf numFmtId="0" fontId="49" fillId="0" borderId="174" xfId="2" applyFont="1" applyBorder="1" applyAlignment="1">
      <alignment horizontal="center" vertical="center" shrinkToFit="1"/>
    </xf>
    <xf numFmtId="0" fontId="49" fillId="0" borderId="154" xfId="2" applyFont="1" applyBorder="1" applyAlignment="1">
      <alignment horizontal="center" vertical="center" shrinkToFit="1"/>
    </xf>
    <xf numFmtId="0" fontId="49" fillId="0" borderId="158" xfId="2" applyFont="1" applyBorder="1" applyAlignment="1">
      <alignment horizontal="center" vertical="center"/>
    </xf>
    <xf numFmtId="0" fontId="49" fillId="0" borderId="57" xfId="2" applyFont="1" applyBorder="1" applyAlignment="1">
      <alignment horizontal="center" vertical="center"/>
    </xf>
    <xf numFmtId="0" fontId="49" fillId="0" borderId="129" xfId="2" applyFont="1" applyBorder="1" applyAlignment="1">
      <alignment horizontal="center" vertical="center" shrinkToFit="1"/>
    </xf>
    <xf numFmtId="181" fontId="49" fillId="0" borderId="84" xfId="2" applyNumberFormat="1" applyFont="1" applyBorder="1" applyAlignment="1" applyProtection="1">
      <alignment horizontal="center" vertical="center" shrinkToFit="1"/>
      <protection locked="0"/>
    </xf>
    <xf numFmtId="181" fontId="49" fillId="0" borderId="186" xfId="2" applyNumberFormat="1" applyFont="1" applyBorder="1" applyAlignment="1" applyProtection="1">
      <alignment horizontal="center" vertical="center" shrinkToFit="1"/>
      <protection locked="0"/>
    </xf>
    <xf numFmtId="0" fontId="49" fillId="0" borderId="159" xfId="2" applyFont="1" applyBorder="1" applyAlignment="1">
      <alignment horizontal="center" vertical="center"/>
    </xf>
    <xf numFmtId="0" fontId="49" fillId="0" borderId="46" xfId="2" applyFont="1" applyBorder="1" applyAlignment="1">
      <alignment horizontal="center" vertical="center"/>
    </xf>
    <xf numFmtId="0" fontId="49" fillId="0" borderId="43" xfId="2" applyFont="1" applyBorder="1" applyAlignment="1">
      <alignment horizontal="center" vertical="center"/>
    </xf>
    <xf numFmtId="3" fontId="61" fillId="0" borderId="183" xfId="2" applyNumberFormat="1" applyFont="1" applyBorder="1" applyAlignment="1">
      <alignment horizontal="center" vertical="center" shrinkToFit="1"/>
    </xf>
    <xf numFmtId="0" fontId="49" fillId="0" borderId="154" xfId="2" applyFont="1" applyBorder="1" applyAlignment="1">
      <alignment horizontal="center" vertical="center"/>
    </xf>
    <xf numFmtId="0" fontId="49" fillId="0" borderId="129" xfId="2" applyFont="1" applyBorder="1" applyAlignment="1" applyProtection="1">
      <alignment horizontal="left" vertical="center" shrinkToFit="1"/>
      <protection locked="0"/>
    </xf>
    <xf numFmtId="0" fontId="49" fillId="0" borderId="186" xfId="2" applyFont="1" applyBorder="1" applyAlignment="1" applyProtection="1">
      <alignment horizontal="left" vertical="center" shrinkToFit="1"/>
      <protection locked="0"/>
    </xf>
    <xf numFmtId="0" fontId="62" fillId="0" borderId="183" xfId="2" applyFont="1" applyBorder="1" applyAlignment="1">
      <alignment horizontal="center" vertical="center" shrinkToFit="1"/>
    </xf>
    <xf numFmtId="0" fontId="62" fillId="0" borderId="185" xfId="2" applyFont="1" applyBorder="1" applyAlignment="1">
      <alignment horizontal="center" vertical="center" shrinkToFit="1"/>
    </xf>
    <xf numFmtId="0" fontId="49" fillId="0" borderId="187" xfId="2" applyFont="1" applyBorder="1" applyAlignment="1">
      <alignment horizontal="center" vertical="center" shrinkToFit="1"/>
    </xf>
    <xf numFmtId="0" fontId="49" fillId="0" borderId="188" xfId="2" applyFont="1" applyBorder="1" applyAlignment="1">
      <alignment horizontal="center" vertical="center"/>
    </xf>
    <xf numFmtId="0" fontId="49" fillId="0" borderId="187" xfId="2" applyFont="1" applyBorder="1" applyAlignment="1">
      <alignment horizontal="center" vertical="center"/>
    </xf>
    <xf numFmtId="0" fontId="49" fillId="0" borderId="27" xfId="2" applyFont="1" applyBorder="1" applyAlignment="1">
      <alignment horizontal="center" vertical="center"/>
    </xf>
    <xf numFmtId="0" fontId="49" fillId="0" borderId="47" xfId="2" applyFont="1" applyBorder="1" applyAlignment="1">
      <alignment horizontal="center" vertical="center"/>
    </xf>
    <xf numFmtId="0" fontId="49" fillId="0" borderId="107" xfId="2" applyFont="1" applyBorder="1" applyAlignment="1">
      <alignment horizontal="center" vertical="center" shrinkToFit="1"/>
    </xf>
    <xf numFmtId="0" fontId="49" fillId="0" borderId="189" xfId="2" applyFont="1" applyBorder="1" applyAlignment="1">
      <alignment horizontal="center" vertical="center" shrinkToFit="1"/>
    </xf>
    <xf numFmtId="0" fontId="49" fillId="0" borderId="190" xfId="2" applyFont="1" applyBorder="1" applyAlignment="1">
      <alignment horizontal="center" vertical="center" shrinkToFit="1"/>
    </xf>
    <xf numFmtId="0" fontId="49" fillId="0" borderId="192" xfId="2" applyFont="1" applyBorder="1" applyAlignment="1">
      <alignment horizontal="center" vertical="center"/>
    </xf>
    <xf numFmtId="0" fontId="49" fillId="0" borderId="15" xfId="2" applyFont="1" applyBorder="1" applyAlignment="1">
      <alignment horizontal="center" vertical="center"/>
    </xf>
    <xf numFmtId="0" fontId="49" fillId="0" borderId="191" xfId="2" applyFont="1" applyBorder="1" applyAlignment="1">
      <alignment horizontal="center" vertical="center"/>
    </xf>
    <xf numFmtId="0" fontId="49" fillId="0" borderId="16" xfId="2" applyFont="1" applyBorder="1" applyAlignment="1">
      <alignment horizontal="center" vertical="center"/>
    </xf>
    <xf numFmtId="0" fontId="49" fillId="0" borderId="168" xfId="2" applyFont="1" applyBorder="1" applyAlignment="1">
      <alignment horizontal="center" vertical="center" shrinkToFit="1"/>
    </xf>
    <xf numFmtId="0" fontId="49" fillId="0" borderId="23" xfId="2" applyFont="1" applyBorder="1" applyAlignment="1">
      <alignment horizontal="center" vertical="center" shrinkToFit="1"/>
    </xf>
    <xf numFmtId="0" fontId="49" fillId="0" borderId="15" xfId="2" applyFont="1" applyBorder="1" applyAlignment="1">
      <alignment horizontal="center" vertical="center" shrinkToFit="1"/>
    </xf>
    <xf numFmtId="0" fontId="49" fillId="0" borderId="19" xfId="2" applyFont="1" applyBorder="1" applyAlignment="1">
      <alignment horizontal="center" vertical="center" shrinkToFit="1"/>
    </xf>
    <xf numFmtId="0" fontId="49" fillId="0" borderId="191" xfId="2" applyFont="1" applyBorder="1" applyAlignment="1">
      <alignment horizontal="center" vertical="center" shrinkToFit="1"/>
    </xf>
    <xf numFmtId="0" fontId="49" fillId="0" borderId="19" xfId="2" applyFont="1" applyBorder="1" applyAlignment="1">
      <alignment horizontal="center" vertical="center"/>
    </xf>
    <xf numFmtId="0" fontId="49" fillId="0" borderId="29" xfId="2" applyFont="1" applyBorder="1" applyAlignment="1">
      <alignment horizontal="center" vertical="center" shrinkToFit="1"/>
    </xf>
    <xf numFmtId="0" fontId="49" fillId="0" borderId="196" xfId="2" applyFont="1" applyBorder="1" applyAlignment="1">
      <alignment horizontal="center" vertical="center" shrinkToFit="1"/>
    </xf>
    <xf numFmtId="0" fontId="49" fillId="0" borderId="197" xfId="2" applyFont="1" applyBorder="1" applyAlignment="1">
      <alignment horizontal="center" vertical="center" shrinkToFit="1"/>
    </xf>
    <xf numFmtId="0" fontId="49" fillId="0" borderId="198" xfId="2" applyFont="1" applyBorder="1" applyAlignment="1">
      <alignment horizontal="center" vertical="center"/>
    </xf>
    <xf numFmtId="0" fontId="49" fillId="0" borderId="197" xfId="2" applyFont="1" applyBorder="1" applyAlignment="1">
      <alignment horizontal="center" vertical="center"/>
    </xf>
    <xf numFmtId="0" fontId="49" fillId="0" borderId="196" xfId="2" applyFont="1" applyBorder="1" applyAlignment="1">
      <alignment horizontal="center" vertical="center"/>
    </xf>
    <xf numFmtId="0" fontId="49" fillId="0" borderId="10" xfId="2" applyFont="1" applyBorder="1" applyAlignment="1">
      <alignment horizontal="center" vertical="center"/>
    </xf>
    <xf numFmtId="182" fontId="49" fillId="0" borderId="188" xfId="2" applyNumberFormat="1" applyFont="1" applyBorder="1" applyAlignment="1">
      <alignment horizontal="center" vertical="center"/>
    </xf>
    <xf numFmtId="182" fontId="49" fillId="0" borderId="26" xfId="2" applyNumberFormat="1" applyFont="1" applyBorder="1" applyAlignment="1">
      <alignment horizontal="center" vertical="center"/>
    </xf>
    <xf numFmtId="182" fontId="49" fillId="0" borderId="27" xfId="2" applyNumberFormat="1" applyFont="1" applyBorder="1" applyAlignment="1">
      <alignment horizontal="center" vertical="center"/>
    </xf>
    <xf numFmtId="182" fontId="49" fillId="0" borderId="198" xfId="2" applyNumberFormat="1" applyFont="1" applyBorder="1" applyAlignment="1">
      <alignment horizontal="center" vertical="center"/>
    </xf>
    <xf numFmtId="182" fontId="49" fillId="0" borderId="196" xfId="2" applyNumberFormat="1" applyFont="1" applyBorder="1" applyAlignment="1">
      <alignment horizontal="center" vertical="center"/>
    </xf>
    <xf numFmtId="182" fontId="49" fillId="0" borderId="199" xfId="2" applyNumberFormat="1" applyFont="1" applyBorder="1" applyAlignment="1">
      <alignment horizontal="center" vertical="center"/>
    </xf>
    <xf numFmtId="182" fontId="49" fillId="0" borderId="200" xfId="2" applyNumberFormat="1" applyFont="1" applyBorder="1" applyAlignment="1">
      <alignment horizontal="center" vertical="center"/>
    </xf>
    <xf numFmtId="182" fontId="49" fillId="0" borderId="47" xfId="2" applyNumberFormat="1" applyFont="1" applyBorder="1" applyAlignment="1">
      <alignment horizontal="center" vertical="center"/>
    </xf>
    <xf numFmtId="0" fontId="49" fillId="0" borderId="30" xfId="2" applyFont="1" applyBorder="1" applyAlignment="1">
      <alignment horizontal="center" vertical="center" shrinkToFit="1"/>
    </xf>
    <xf numFmtId="0" fontId="49" fillId="0" borderId="32" xfId="2" applyFont="1" applyBorder="1" applyAlignment="1">
      <alignment horizontal="center" vertical="center" shrinkToFit="1"/>
    </xf>
    <xf numFmtId="0" fontId="49" fillId="0" borderId="202" xfId="2" applyFont="1" applyBorder="1" applyAlignment="1">
      <alignment horizontal="center" vertical="center" shrinkToFit="1"/>
    </xf>
    <xf numFmtId="0" fontId="49" fillId="0" borderId="203" xfId="2" applyFont="1" applyBorder="1" applyAlignment="1">
      <alignment horizontal="center" vertical="center" shrinkToFit="1"/>
    </xf>
    <xf numFmtId="0" fontId="49" fillId="0" borderId="204" xfId="2" applyFont="1" applyBorder="1" applyAlignment="1">
      <alignment horizontal="center" vertical="center"/>
    </xf>
    <xf numFmtId="0" fontId="49" fillId="0" borderId="203" xfId="2" applyFont="1" applyBorder="1" applyAlignment="1">
      <alignment horizontal="center" vertical="center"/>
    </xf>
    <xf numFmtId="0" fontId="49" fillId="0" borderId="202" xfId="2" applyFont="1" applyBorder="1" applyAlignment="1">
      <alignment horizontal="center" vertical="center"/>
    </xf>
    <xf numFmtId="182" fontId="49" fillId="0" borderId="204" xfId="2" applyNumberFormat="1" applyFont="1" applyBorder="1" applyAlignment="1">
      <alignment horizontal="center" vertical="center"/>
    </xf>
    <xf numFmtId="182" fontId="49" fillId="0" borderId="202" xfId="2" applyNumberFormat="1" applyFont="1" applyBorder="1" applyAlignment="1">
      <alignment horizontal="center" vertical="center"/>
    </xf>
    <xf numFmtId="182" fontId="49" fillId="0" borderId="205" xfId="2" applyNumberFormat="1" applyFont="1" applyBorder="1" applyAlignment="1">
      <alignment horizontal="center" vertical="center"/>
    </xf>
    <xf numFmtId="182" fontId="49" fillId="0" borderId="206" xfId="2" applyNumberFormat="1" applyFont="1" applyBorder="1" applyAlignment="1">
      <alignment horizontal="center" vertical="center"/>
    </xf>
    <xf numFmtId="0" fontId="49" fillId="0" borderId="210" xfId="2" applyFont="1" applyBorder="1" applyAlignment="1">
      <alignment horizontal="center" vertical="center"/>
    </xf>
    <xf numFmtId="0" fontId="49" fillId="0" borderId="208" xfId="2" applyFont="1" applyBorder="1" applyAlignment="1">
      <alignment horizontal="center" vertical="center"/>
    </xf>
    <xf numFmtId="0" fontId="49" fillId="0" borderId="211" xfId="2" applyFont="1" applyBorder="1" applyAlignment="1">
      <alignment horizontal="center" vertical="center"/>
    </xf>
    <xf numFmtId="0" fontId="49" fillId="0" borderId="213" xfId="2" applyFont="1" applyBorder="1" applyAlignment="1">
      <alignment horizontal="center" vertical="center"/>
    </xf>
    <xf numFmtId="0" fontId="49" fillId="0" borderId="214" xfId="2" applyFont="1" applyBorder="1" applyAlignment="1">
      <alignment horizontal="center" vertical="center"/>
    </xf>
    <xf numFmtId="0" fontId="49" fillId="0" borderId="214" xfId="2" applyFont="1" applyBorder="1" applyAlignment="1">
      <alignment horizontal="center" vertical="center" shrinkToFit="1"/>
    </xf>
    <xf numFmtId="0" fontId="49" fillId="0" borderId="215" xfId="2" applyFont="1" applyBorder="1" applyAlignment="1">
      <alignment horizontal="center" vertical="center" shrinkToFit="1"/>
    </xf>
    <xf numFmtId="182" fontId="49" fillId="0" borderId="214" xfId="2" applyNumberFormat="1" applyFont="1" applyBorder="1" applyAlignment="1">
      <alignment horizontal="center" vertical="center"/>
    </xf>
    <xf numFmtId="0" fontId="49" fillId="0" borderId="207" xfId="2" applyFont="1" applyBorder="1" applyAlignment="1">
      <alignment horizontal="center" vertical="center"/>
    </xf>
    <xf numFmtId="0" fontId="49" fillId="0" borderId="209" xfId="2" applyFont="1" applyBorder="1" applyAlignment="1">
      <alignment horizontal="center" vertical="center"/>
    </xf>
    <xf numFmtId="0" fontId="49" fillId="0" borderId="217" xfId="2" applyFont="1" applyBorder="1" applyAlignment="1">
      <alignment horizontal="center" vertical="center"/>
    </xf>
    <xf numFmtId="0" fontId="49" fillId="0" borderId="216" xfId="2" applyFont="1" applyBorder="1" applyAlignment="1">
      <alignment horizontal="center" vertical="center"/>
    </xf>
    <xf numFmtId="0" fontId="49" fillId="0" borderId="216" xfId="2" applyFont="1" applyBorder="1" applyAlignment="1">
      <alignment horizontal="center" vertical="center" shrinkToFit="1"/>
    </xf>
    <xf numFmtId="0" fontId="49" fillId="0" borderId="156" xfId="2" applyFont="1" applyBorder="1" applyAlignment="1">
      <alignment horizontal="center" vertical="center" shrinkToFit="1"/>
    </xf>
    <xf numFmtId="182" fontId="49" fillId="0" borderId="216" xfId="2" applyNumberFormat="1" applyFont="1" applyBorder="1" applyAlignment="1">
      <alignment horizontal="center" vertical="center"/>
    </xf>
    <xf numFmtId="182" fontId="49" fillId="0" borderId="116" xfId="2" applyNumberFormat="1" applyFont="1" applyBorder="1" applyAlignment="1">
      <alignment horizontal="center" vertical="center"/>
    </xf>
    <xf numFmtId="182" fontId="49" fillId="0" borderId="213" xfId="2" applyNumberFormat="1" applyFont="1" applyBorder="1" applyAlignment="1">
      <alignment horizontal="center" vertical="center"/>
    </xf>
    <xf numFmtId="0" fontId="49" fillId="0" borderId="117" xfId="2" applyFont="1" applyBorder="1" applyAlignment="1">
      <alignment horizontal="center" vertical="center"/>
    </xf>
    <xf numFmtId="0" fontId="49" fillId="0" borderId="105" xfId="2" applyFont="1" applyBorder="1" applyAlignment="1">
      <alignment horizontal="left" vertical="center" shrinkToFit="1"/>
    </xf>
    <xf numFmtId="0" fontId="49" fillId="0" borderId="81" xfId="2" applyFont="1" applyBorder="1" applyAlignment="1">
      <alignment horizontal="left" vertical="center" shrinkToFit="1"/>
    </xf>
    <xf numFmtId="0" fontId="49" fillId="0" borderId="82" xfId="2" applyFont="1" applyBorder="1" applyAlignment="1" applyProtection="1">
      <alignment horizontal="left" vertical="center" shrinkToFit="1"/>
      <protection locked="0"/>
    </xf>
    <xf numFmtId="0" fontId="49" fillId="0" borderId="105" xfId="2" applyFont="1" applyBorder="1" applyAlignment="1">
      <alignment vertical="center" shrinkToFit="1"/>
    </xf>
    <xf numFmtId="0" fontId="49" fillId="0" borderId="219" xfId="2" applyFont="1" applyBorder="1" applyAlignment="1">
      <alignment horizontal="center" vertical="center"/>
    </xf>
    <xf numFmtId="0" fontId="49" fillId="0" borderId="220" xfId="2" applyFont="1" applyBorder="1" applyAlignment="1">
      <alignment horizontal="center" vertical="center"/>
    </xf>
    <xf numFmtId="0" fontId="49" fillId="0" borderId="220" xfId="2" applyFont="1" applyBorder="1" applyAlignment="1">
      <alignment horizontal="center" vertical="center" shrinkToFit="1"/>
    </xf>
    <xf numFmtId="0" fontId="49" fillId="0" borderId="221" xfId="2" applyFont="1" applyBorder="1" applyAlignment="1">
      <alignment horizontal="center" vertical="center" shrinkToFit="1"/>
    </xf>
    <xf numFmtId="182" fontId="49" fillId="0" borderId="220" xfId="2" applyNumberFormat="1" applyFont="1" applyBorder="1" applyAlignment="1">
      <alignment horizontal="center" vertical="center"/>
    </xf>
    <xf numFmtId="0" fontId="49" fillId="0" borderId="85" xfId="2" applyFont="1" applyBorder="1" applyAlignment="1" applyProtection="1">
      <alignment horizontal="left" vertical="center" shrinkToFit="1"/>
      <protection locked="0"/>
    </xf>
    <xf numFmtId="0" fontId="49" fillId="0" borderId="224" xfId="2" applyFont="1" applyBorder="1" applyAlignment="1">
      <alignment vertical="center" shrinkToFit="1"/>
    </xf>
    <xf numFmtId="0" fontId="49" fillId="0" borderId="160" xfId="2" applyFont="1" applyBorder="1" applyAlignment="1">
      <alignment vertical="center" shrinkToFit="1"/>
    </xf>
    <xf numFmtId="0" fontId="49" fillId="0" borderId="138" xfId="2" applyFont="1" applyBorder="1" applyAlignment="1" applyProtection="1">
      <alignment horizontal="left" vertical="center" shrinkToFit="1"/>
      <protection locked="0"/>
    </xf>
    <xf numFmtId="0" fontId="49" fillId="0" borderId="225" xfId="2" applyFont="1" applyBorder="1" applyAlignment="1" applyProtection="1">
      <alignment horizontal="left" vertical="center" shrinkToFit="1"/>
      <protection locked="0"/>
    </xf>
    <xf numFmtId="0" fontId="49" fillId="0" borderId="102" xfId="2" applyFont="1" applyBorder="1" applyAlignment="1">
      <alignment vertical="center" shrinkToFit="1"/>
    </xf>
    <xf numFmtId="0" fontId="49" fillId="0" borderId="103" xfId="2" applyFont="1" applyBorder="1" applyAlignment="1">
      <alignment vertical="center" shrinkToFit="1"/>
    </xf>
    <xf numFmtId="2" fontId="49" fillId="10" borderId="103" xfId="2" applyNumberFormat="1" applyFont="1" applyFill="1" applyBorder="1" applyAlignment="1" applyProtection="1">
      <alignment horizontal="center" vertical="center"/>
      <protection locked="0"/>
    </xf>
    <xf numFmtId="0" fontId="49" fillId="0" borderId="223" xfId="2" applyFont="1" applyBorder="1" applyAlignment="1">
      <alignment horizontal="center" vertical="center"/>
    </xf>
    <xf numFmtId="0" fontId="49" fillId="0" borderId="77" xfId="2" applyFont="1" applyBorder="1" applyAlignment="1">
      <alignment horizontal="center" vertical="center" shrinkToFit="1"/>
    </xf>
    <xf numFmtId="0" fontId="49" fillId="11" borderId="77" xfId="2" applyFont="1" applyFill="1" applyBorder="1" applyAlignment="1">
      <alignment horizontal="center" vertical="center" shrinkToFit="1"/>
    </xf>
    <xf numFmtId="0" fontId="49" fillId="11" borderId="78" xfId="2" applyFont="1" applyFill="1" applyBorder="1" applyAlignment="1">
      <alignment horizontal="center" vertical="center" shrinkToFit="1"/>
    </xf>
    <xf numFmtId="0" fontId="54" fillId="0" borderId="105" xfId="2" applyFont="1" applyBorder="1" applyAlignment="1">
      <alignment vertical="center" wrapText="1"/>
    </xf>
    <xf numFmtId="0" fontId="54" fillId="0" borderId="81" xfId="2" applyFont="1" applyBorder="1" applyAlignment="1">
      <alignment vertical="center" wrapText="1"/>
    </xf>
    <xf numFmtId="0" fontId="54" fillId="0" borderId="106" xfId="2" applyFont="1" applyBorder="1" applyAlignment="1">
      <alignment vertical="center" wrapText="1"/>
    </xf>
    <xf numFmtId="0" fontId="54" fillId="0" borderId="28" xfId="2" applyFont="1" applyBorder="1" applyAlignment="1">
      <alignment vertical="center" wrapText="1"/>
    </xf>
    <xf numFmtId="0" fontId="54" fillId="0" borderId="0" xfId="2" applyFont="1" applyAlignment="1">
      <alignment vertical="center" wrapText="1"/>
    </xf>
    <xf numFmtId="0" fontId="54" fillId="0" borderId="44" xfId="2" applyFont="1" applyBorder="1" applyAlignment="1">
      <alignment vertical="center" wrapText="1"/>
    </xf>
    <xf numFmtId="0" fontId="54" fillId="0" borderId="30" xfId="2" applyFont="1" applyBorder="1" applyAlignment="1">
      <alignment vertical="center" wrapText="1"/>
    </xf>
    <xf numFmtId="0" fontId="54" fillId="0" borderId="31" xfId="2" applyFont="1" applyBorder="1" applyAlignment="1">
      <alignment vertical="center" wrapText="1"/>
    </xf>
    <xf numFmtId="0" fontId="54" fillId="0" borderId="41" xfId="2" applyFont="1" applyBorder="1" applyAlignment="1">
      <alignment vertical="center" wrapText="1"/>
    </xf>
    <xf numFmtId="0" fontId="49" fillId="0" borderId="126" xfId="2" applyFont="1" applyBorder="1" applyAlignment="1" applyProtection="1">
      <alignment horizontal="left" vertical="center" shrinkToFit="1"/>
      <protection locked="0"/>
    </xf>
    <xf numFmtId="0" fontId="49" fillId="0" borderId="226" xfId="2" applyFont="1" applyBorder="1" applyAlignment="1" applyProtection="1">
      <alignment horizontal="left" vertical="center" shrinkToFit="1"/>
      <protection locked="0"/>
    </xf>
    <xf numFmtId="0" fontId="49" fillId="0" borderId="98" xfId="2" applyFont="1" applyBorder="1" applyProtection="1">
      <alignment vertical="center"/>
      <protection locked="0"/>
    </xf>
    <xf numFmtId="0" fontId="49" fillId="0" borderId="101" xfId="2" applyFont="1" applyBorder="1" applyProtection="1">
      <alignment vertical="center"/>
      <protection locked="0"/>
    </xf>
    <xf numFmtId="0" fontId="49" fillId="0" borderId="231" xfId="2" applyFont="1" applyBorder="1">
      <alignment vertical="center"/>
    </xf>
    <xf numFmtId="0" fontId="49" fillId="0" borderId="232" xfId="2" applyFont="1" applyBorder="1">
      <alignment vertical="center"/>
    </xf>
    <xf numFmtId="1" fontId="50" fillId="10" borderId="233" xfId="2" applyNumberFormat="1" applyFont="1" applyFill="1" applyBorder="1" applyAlignment="1" applyProtection="1">
      <alignment horizontal="right" vertical="center"/>
      <protection locked="0"/>
    </xf>
    <xf numFmtId="0" fontId="49" fillId="0" borderId="230" xfId="2" applyFont="1" applyBorder="1">
      <alignment vertical="center"/>
    </xf>
    <xf numFmtId="0" fontId="49" fillId="0" borderId="196" xfId="2" applyFont="1" applyBorder="1">
      <alignment vertical="center"/>
    </xf>
    <xf numFmtId="1" fontId="50" fillId="10" borderId="126" xfId="2" applyNumberFormat="1" applyFont="1" applyFill="1" applyBorder="1" applyAlignment="1" applyProtection="1">
      <alignment horizontal="right" vertical="center"/>
      <protection locked="0"/>
    </xf>
    <xf numFmtId="0" fontId="49" fillId="0" borderId="122" xfId="2" applyFont="1" applyBorder="1">
      <alignment vertical="center"/>
    </xf>
    <xf numFmtId="0" fontId="49" fillId="0" borderId="39" xfId="2" applyFont="1" applyBorder="1">
      <alignment vertical="center"/>
    </xf>
    <xf numFmtId="1" fontId="50" fillId="10" borderId="138" xfId="2" applyNumberFormat="1" applyFont="1" applyFill="1" applyBorder="1" applyAlignment="1" applyProtection="1">
      <alignment horizontal="right" vertical="center"/>
      <protection locked="0"/>
    </xf>
    <xf numFmtId="0" fontId="49" fillId="0" borderId="227" xfId="2" applyFont="1" applyBorder="1">
      <alignment vertical="center"/>
    </xf>
    <xf numFmtId="0" fontId="49" fillId="0" borderId="9" xfId="2" applyFont="1" applyBorder="1">
      <alignment vertical="center"/>
    </xf>
    <xf numFmtId="0" fontId="49" fillId="0" borderId="228" xfId="2" applyFont="1" applyBorder="1">
      <alignment vertical="center"/>
    </xf>
    <xf numFmtId="1" fontId="50" fillId="10" borderId="80" xfId="2" applyNumberFormat="1" applyFont="1" applyFill="1" applyBorder="1" applyAlignment="1" applyProtection="1">
      <alignment horizontal="right" vertical="center"/>
      <protection locked="0"/>
    </xf>
    <xf numFmtId="1" fontId="50" fillId="10" borderId="84" xfId="2" applyNumberFormat="1" applyFont="1" applyFill="1" applyBorder="1" applyAlignment="1" applyProtection="1">
      <alignment horizontal="right" vertical="center"/>
      <protection locked="0"/>
    </xf>
    <xf numFmtId="49" fontId="50" fillId="10" borderId="196" xfId="2" applyNumberFormat="1" applyFont="1" applyFill="1" applyBorder="1" applyAlignment="1" applyProtection="1">
      <alignment horizontal="center" vertical="center" shrinkToFit="1"/>
      <protection locked="0"/>
    </xf>
    <xf numFmtId="49" fontId="50" fillId="10" borderId="237" xfId="2" applyNumberFormat="1" applyFont="1" applyFill="1" applyBorder="1" applyAlignment="1" applyProtection="1">
      <alignment horizontal="center" vertical="center" shrinkToFit="1"/>
      <protection locked="0"/>
    </xf>
    <xf numFmtId="49" fontId="50" fillId="10" borderId="126" xfId="2" applyNumberFormat="1" applyFont="1" applyFill="1" applyBorder="1" applyAlignment="1" applyProtection="1">
      <alignment horizontal="center" vertical="center" shrinkToFit="1"/>
      <protection locked="0"/>
    </xf>
    <xf numFmtId="49" fontId="50" fillId="10" borderId="229" xfId="2" applyNumberFormat="1" applyFont="1" applyFill="1" applyBorder="1" applyAlignment="1" applyProtection="1">
      <alignment horizontal="center" vertical="center" shrinkToFit="1"/>
      <protection locked="0"/>
    </xf>
    <xf numFmtId="49" fontId="50" fillId="10" borderId="138" xfId="2" applyNumberFormat="1" applyFont="1" applyFill="1" applyBorder="1" applyAlignment="1" applyProtection="1">
      <alignment horizontal="center" vertical="center" shrinkToFit="1"/>
      <protection locked="0"/>
    </xf>
    <xf numFmtId="49" fontId="50" fillId="10" borderId="140" xfId="2" applyNumberFormat="1" applyFont="1" applyFill="1" applyBorder="1" applyAlignment="1" applyProtection="1">
      <alignment horizontal="center" vertical="center" shrinkToFit="1"/>
      <protection locked="0"/>
    </xf>
    <xf numFmtId="0" fontId="49" fillId="0" borderId="242" xfId="1" applyFont="1" applyBorder="1" applyAlignment="1" applyProtection="1">
      <alignment vertical="center" shrinkToFit="1"/>
      <protection locked="0"/>
    </xf>
    <xf numFmtId="0" fontId="49" fillId="0" borderId="81" xfId="1" applyFont="1" applyBorder="1" applyAlignment="1" applyProtection="1">
      <alignment vertical="center" shrinkToFit="1"/>
      <protection locked="0"/>
    </xf>
    <xf numFmtId="0" fontId="49" fillId="0" borderId="243" xfId="1" applyFont="1" applyBorder="1" applyAlignment="1" applyProtection="1">
      <alignment vertical="center" shrinkToFit="1"/>
      <protection locked="0"/>
    </xf>
    <xf numFmtId="0" fontId="49" fillId="0" borderId="244" xfId="1" applyFont="1" applyBorder="1" applyAlignment="1" applyProtection="1">
      <alignment vertical="center" shrinkToFit="1"/>
      <protection locked="0"/>
    </xf>
    <xf numFmtId="0" fontId="49" fillId="0" borderId="0" xfId="1" applyFont="1" applyAlignment="1" applyProtection="1">
      <alignment vertical="center" shrinkToFit="1"/>
      <protection locked="0"/>
    </xf>
    <xf numFmtId="0" fontId="49" fillId="0" borderId="245" xfId="1" applyFont="1" applyBorder="1" applyAlignment="1" applyProtection="1">
      <alignment vertical="center" shrinkToFit="1"/>
      <protection locked="0"/>
    </xf>
    <xf numFmtId="0" fontId="49" fillId="0" borderId="122" xfId="2" applyFont="1" applyBorder="1" applyAlignment="1">
      <alignment horizontal="left" vertical="center" shrinkToFit="1"/>
    </xf>
    <xf numFmtId="0" fontId="49" fillId="0" borderId="39" xfId="2" applyFont="1" applyBorder="1" applyAlignment="1">
      <alignment horizontal="left" vertical="center" shrinkToFit="1"/>
    </xf>
    <xf numFmtId="49" fontId="50" fillId="10" borderId="81" xfId="2" applyNumberFormat="1" applyFont="1" applyFill="1" applyBorder="1" applyAlignment="1" applyProtection="1">
      <alignment horizontal="center" vertical="center" shrinkToFit="1"/>
      <protection locked="0"/>
    </xf>
    <xf numFmtId="49" fontId="50" fillId="10" borderId="134" xfId="2" applyNumberFormat="1" applyFont="1" applyFill="1" applyBorder="1" applyAlignment="1" applyProtection="1">
      <alignment horizontal="center" vertical="center" shrinkToFit="1"/>
      <protection locked="0"/>
    </xf>
    <xf numFmtId="49" fontId="50" fillId="10" borderId="235" xfId="2" applyNumberFormat="1" applyFont="1" applyFill="1" applyBorder="1" applyAlignment="1" applyProtection="1">
      <alignment horizontal="center" vertical="center" shrinkToFit="1"/>
      <protection locked="0"/>
    </xf>
    <xf numFmtId="49" fontId="50" fillId="10" borderId="236" xfId="2" applyNumberFormat="1" applyFont="1" applyFill="1" applyBorder="1" applyAlignment="1" applyProtection="1">
      <alignment horizontal="center" vertical="center" shrinkToFit="1"/>
      <protection locked="0"/>
    </xf>
    <xf numFmtId="183" fontId="49" fillId="0" borderId="250" xfId="2" applyNumberFormat="1" applyFont="1" applyBorder="1" applyAlignment="1" applyProtection="1">
      <alignment horizontal="center" vertical="center"/>
      <protection locked="0"/>
    </xf>
    <xf numFmtId="0" fontId="66" fillId="0" borderId="251" xfId="2" applyFont="1" applyBorder="1" applyAlignment="1" applyProtection="1">
      <alignment horizontal="center" vertical="center" shrinkToFit="1"/>
      <protection locked="0"/>
    </xf>
    <xf numFmtId="0" fontId="66" fillId="0" borderId="252" xfId="2" applyFont="1" applyBorder="1" applyAlignment="1" applyProtection="1">
      <alignment horizontal="center" vertical="center" shrinkToFit="1"/>
      <protection locked="0"/>
    </xf>
    <xf numFmtId="0" fontId="49" fillId="0" borderId="246" xfId="1" applyFont="1" applyBorder="1" applyAlignment="1" applyProtection="1">
      <alignment vertical="center" shrinkToFit="1"/>
      <protection locked="0"/>
    </xf>
    <xf numFmtId="0" fontId="49" fillId="0" borderId="247" xfId="1" applyFont="1" applyBorder="1" applyAlignment="1" applyProtection="1">
      <alignment vertical="center" shrinkToFit="1"/>
      <protection locked="0"/>
    </xf>
    <xf numFmtId="0" fontId="49" fillId="0" borderId="248" xfId="1" applyFont="1" applyBorder="1" applyAlignment="1" applyProtection="1">
      <alignment vertical="center" shrinkToFit="1"/>
      <protection locked="0"/>
    </xf>
    <xf numFmtId="0" fontId="65" fillId="12" borderId="249" xfId="2" applyFont="1" applyFill="1" applyBorder="1" applyAlignment="1" applyProtection="1">
      <alignment horizontal="center" vertical="center" shrinkToFit="1"/>
      <protection locked="0"/>
    </xf>
    <xf numFmtId="0" fontId="24" fillId="0" borderId="36" xfId="1" applyFont="1" applyBorder="1" applyAlignment="1">
      <alignment horizontal="center" vertical="center"/>
    </xf>
    <xf numFmtId="0" fontId="24" fillId="0" borderId="37" xfId="1" applyFont="1" applyBorder="1" applyAlignment="1">
      <alignment horizontal="center" vertical="center"/>
    </xf>
    <xf numFmtId="0" fontId="24" fillId="0" borderId="38" xfId="1" applyFont="1" applyBorder="1" applyAlignment="1">
      <alignment horizontal="center" vertical="center"/>
    </xf>
    <xf numFmtId="0" fontId="15" fillId="0" borderId="7" xfId="1" applyFont="1" applyBorder="1" applyAlignment="1" applyProtection="1">
      <alignment horizontal="center" vertical="center"/>
      <protection locked="0"/>
    </xf>
    <xf numFmtId="0" fontId="24" fillId="0" borderId="8" xfId="1" applyFont="1" applyBorder="1" applyAlignment="1" applyProtection="1">
      <alignment horizontal="center" vertical="center"/>
      <protection locked="0"/>
    </xf>
    <xf numFmtId="0" fontId="24" fillId="0" borderId="11" xfId="1" applyFont="1" applyBorder="1" applyAlignment="1" applyProtection="1">
      <alignment horizontal="center" vertical="center"/>
      <protection locked="0"/>
    </xf>
    <xf numFmtId="0" fontId="24" fillId="0" borderId="40" xfId="1" applyFont="1" applyBorder="1" applyAlignment="1" applyProtection="1">
      <alignment horizontal="center" vertical="center"/>
      <protection locked="0"/>
    </xf>
    <xf numFmtId="0" fontId="24" fillId="0" borderId="45" xfId="1" applyFont="1" applyBorder="1" applyAlignment="1" applyProtection="1">
      <alignment horizontal="center" vertical="center"/>
      <protection locked="0"/>
    </xf>
    <xf numFmtId="0" fontId="24" fillId="0" borderId="42" xfId="1" applyFont="1" applyBorder="1" applyAlignment="1" applyProtection="1">
      <alignment horizontal="center" vertical="center"/>
      <protection locked="0"/>
    </xf>
    <xf numFmtId="0" fontId="24" fillId="0" borderId="50" xfId="1" applyFont="1" applyBorder="1" applyAlignment="1">
      <alignment horizontal="center" vertical="center"/>
    </xf>
    <xf numFmtId="0" fontId="24" fillId="0" borderId="51" xfId="1" applyFont="1" applyBorder="1" applyAlignment="1">
      <alignment horizontal="center" vertical="center"/>
    </xf>
    <xf numFmtId="0" fontId="24" fillId="5" borderId="8" xfId="1" applyFont="1" applyFill="1" applyBorder="1" applyAlignment="1" applyProtection="1">
      <alignment horizontal="center" vertical="center"/>
      <protection locked="0"/>
    </xf>
    <xf numFmtId="0" fontId="24" fillId="5" borderId="11" xfId="1" applyFont="1" applyFill="1" applyBorder="1" applyAlignment="1" applyProtection="1">
      <alignment horizontal="center" vertical="center"/>
      <protection locked="0"/>
    </xf>
    <xf numFmtId="0" fontId="15" fillId="0" borderId="0" xfId="1" applyFont="1" applyAlignment="1">
      <alignment horizontal="left" vertical="center"/>
    </xf>
    <xf numFmtId="0" fontId="24" fillId="5" borderId="45" xfId="1" applyFont="1" applyFill="1" applyBorder="1" applyAlignment="1">
      <alignment horizontal="center" vertical="center"/>
    </xf>
    <xf numFmtId="0" fontId="24" fillId="5" borderId="42" xfId="1" applyFont="1" applyFill="1" applyBorder="1" applyAlignment="1">
      <alignment horizontal="center" vertical="center"/>
    </xf>
    <xf numFmtId="0" fontId="15" fillId="6" borderId="26" xfId="1" applyFont="1" applyFill="1" applyBorder="1" applyAlignment="1">
      <alignment horizontal="left" vertical="center"/>
    </xf>
    <xf numFmtId="0" fontId="15" fillId="6" borderId="39" xfId="1" applyFont="1" applyFill="1" applyBorder="1" applyAlignment="1">
      <alignment horizontal="left" vertical="center"/>
    </xf>
    <xf numFmtId="0" fontId="15" fillId="0" borderId="26" xfId="1" applyFont="1" applyBorder="1" applyAlignment="1">
      <alignment horizontal="left" vertical="center"/>
    </xf>
    <xf numFmtId="0" fontId="15" fillId="0" borderId="39" xfId="1" applyFont="1" applyBorder="1" applyAlignment="1">
      <alignment horizontal="left" vertical="center"/>
    </xf>
    <xf numFmtId="0" fontId="15" fillId="0" borderId="9" xfId="1" applyFont="1" applyBorder="1" applyAlignment="1">
      <alignment horizontal="center" vertical="center"/>
    </xf>
    <xf numFmtId="0" fontId="15" fillId="0" borderId="11" xfId="1" applyFont="1" applyBorder="1" applyAlignment="1">
      <alignment horizontal="center" vertical="center"/>
    </xf>
    <xf numFmtId="0" fontId="24" fillId="0" borderId="27" xfId="1" applyFont="1" applyBorder="1" applyAlignment="1" applyProtection="1">
      <alignment horizontal="center" vertical="center"/>
      <protection locked="0"/>
    </xf>
    <xf numFmtId="0" fontId="24" fillId="0" borderId="43" xfId="1" applyFont="1" applyBorder="1" applyAlignment="1" applyProtection="1">
      <alignment horizontal="center" vertical="center"/>
      <protection locked="0"/>
    </xf>
    <xf numFmtId="0" fontId="15" fillId="0" borderId="7" xfId="1" applyFont="1" applyBorder="1" applyAlignment="1">
      <alignment horizontal="center" vertical="center"/>
    </xf>
    <xf numFmtId="0" fontId="24" fillId="5" borderId="7" xfId="1" applyFont="1" applyFill="1" applyBorder="1" applyAlignment="1" applyProtection="1">
      <alignment horizontal="center" vertical="center"/>
      <protection locked="0"/>
    </xf>
    <xf numFmtId="0" fontId="24" fillId="0" borderId="7" xfId="1" applyFont="1" applyBorder="1" applyAlignment="1" applyProtection="1">
      <alignment horizontal="center" vertical="center"/>
      <protection locked="0"/>
    </xf>
    <xf numFmtId="0" fontId="25" fillId="5" borderId="0" xfId="1" applyFont="1" applyFill="1" applyAlignment="1">
      <alignment horizontal="left" vertical="center"/>
    </xf>
    <xf numFmtId="0" fontId="24" fillId="5" borderId="53" xfId="1" applyFont="1" applyFill="1" applyBorder="1" applyAlignment="1" applyProtection="1">
      <alignment horizontal="center" vertical="center"/>
      <protection locked="0"/>
    </xf>
    <xf numFmtId="0" fontId="24" fillId="5" borderId="52" xfId="1" applyFont="1" applyFill="1" applyBorder="1" applyAlignment="1" applyProtection="1">
      <alignment horizontal="center" vertical="center"/>
      <protection locked="0"/>
    </xf>
    <xf numFmtId="0" fontId="15" fillId="0" borderId="8" xfId="1" applyFont="1" applyBorder="1" applyAlignment="1">
      <alignment horizontal="center" vertical="center"/>
    </xf>
    <xf numFmtId="0" fontId="15" fillId="5" borderId="8" xfId="1" applyFont="1" applyFill="1" applyBorder="1" applyAlignment="1" applyProtection="1">
      <alignment horizontal="center" vertical="center"/>
      <protection locked="0"/>
    </xf>
    <xf numFmtId="0" fontId="15" fillId="5" borderId="9" xfId="1" applyFont="1" applyFill="1" applyBorder="1" applyAlignment="1" applyProtection="1">
      <alignment horizontal="center" vertical="center"/>
      <protection locked="0"/>
    </xf>
    <xf numFmtId="0" fontId="15" fillId="5" borderId="11" xfId="1" applyFont="1" applyFill="1" applyBorder="1" applyAlignment="1" applyProtection="1">
      <alignment horizontal="center" vertical="center"/>
      <protection locked="0"/>
    </xf>
    <xf numFmtId="0" fontId="15" fillId="0" borderId="8" xfId="1" applyFont="1" applyBorder="1" applyProtection="1">
      <alignment vertical="center"/>
      <protection locked="0"/>
    </xf>
    <xf numFmtId="0" fontId="15" fillId="0" borderId="9" xfId="1" applyFont="1" applyBorder="1" applyProtection="1">
      <alignment vertical="center"/>
      <protection locked="0"/>
    </xf>
    <xf numFmtId="0" fontId="15" fillId="0" borderId="11" xfId="1" applyFont="1" applyBorder="1" applyProtection="1">
      <alignment vertical="center"/>
      <protection locked="0"/>
    </xf>
    <xf numFmtId="0" fontId="15" fillId="0" borderId="8" xfId="1" applyFont="1" applyBorder="1">
      <alignment vertical="center"/>
    </xf>
    <xf numFmtId="0" fontId="15" fillId="0" borderId="9" xfId="1" applyFont="1" applyBorder="1">
      <alignment vertical="center"/>
    </xf>
    <xf numFmtId="0" fontId="15" fillId="0" borderId="11" xfId="1" applyFont="1" applyBorder="1">
      <alignment vertical="center"/>
    </xf>
    <xf numFmtId="0" fontId="24" fillId="5" borderId="26" xfId="1" applyFont="1" applyFill="1" applyBorder="1" applyAlignment="1" applyProtection="1">
      <alignment horizontal="center" vertical="center"/>
      <protection locked="0"/>
    </xf>
    <xf numFmtId="0" fontId="15" fillId="5" borderId="39" xfId="1" applyFont="1" applyFill="1" applyBorder="1" applyAlignment="1" applyProtection="1">
      <alignment horizontal="center" vertical="center"/>
      <protection locked="0"/>
    </xf>
    <xf numFmtId="0" fontId="15" fillId="5" borderId="43" xfId="1" applyFont="1" applyFill="1" applyBorder="1" applyAlignment="1" applyProtection="1">
      <alignment horizontal="center" vertical="center"/>
      <protection locked="0"/>
    </xf>
    <xf numFmtId="0" fontId="10" fillId="4" borderId="62" xfId="0" applyFont="1" applyFill="1" applyBorder="1" applyAlignment="1">
      <alignment horizontal="center" vertical="center"/>
    </xf>
    <xf numFmtId="0" fontId="9" fillId="4" borderId="63"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1" xfId="0" applyFont="1" applyFill="1" applyBorder="1" applyAlignment="1">
      <alignment horizontal="center" vertical="center"/>
    </xf>
    <xf numFmtId="0" fontId="10" fillId="4" borderId="63" xfId="0" applyFont="1" applyFill="1" applyBorder="1" applyAlignment="1">
      <alignment horizontal="center" vertical="center"/>
    </xf>
    <xf numFmtId="0" fontId="9" fillId="4" borderId="64" xfId="0" applyFont="1" applyFill="1" applyBorder="1" applyAlignment="1">
      <alignment horizontal="center" vertical="center"/>
    </xf>
    <xf numFmtId="0" fontId="9" fillId="4" borderId="41"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268"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269"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22"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11" xfId="0" applyFont="1" applyFill="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10" fillId="0" borderId="26" xfId="0" applyFont="1" applyBorder="1">
      <alignment vertical="center"/>
    </xf>
    <xf numFmtId="0" fontId="10" fillId="0" borderId="47" xfId="0" applyFont="1" applyBorder="1">
      <alignment vertical="center"/>
    </xf>
    <xf numFmtId="0" fontId="10" fillId="0" borderId="0" xfId="0" applyFont="1">
      <alignment vertical="center"/>
    </xf>
    <xf numFmtId="0" fontId="10" fillId="0" borderId="44" xfId="0" applyFont="1" applyBorder="1">
      <alignment vertical="center"/>
    </xf>
    <xf numFmtId="0" fontId="10" fillId="0" borderId="39" xfId="0" applyFont="1" applyBorder="1">
      <alignment vertical="center"/>
    </xf>
    <xf numFmtId="0" fontId="10" fillId="0" borderId="48" xfId="0" applyFont="1" applyBorder="1">
      <alignment vertical="center"/>
    </xf>
    <xf numFmtId="0" fontId="10" fillId="0" borderId="15" xfId="0" applyFont="1" applyBorder="1">
      <alignment vertical="center"/>
    </xf>
    <xf numFmtId="0" fontId="10" fillId="0" borderId="16" xfId="0" applyFont="1" applyBorder="1">
      <alignment vertical="center"/>
    </xf>
    <xf numFmtId="0" fontId="12" fillId="4" borderId="267" xfId="0" applyFont="1" applyFill="1" applyBorder="1" applyAlignment="1">
      <alignment horizontal="center" vertical="center"/>
    </xf>
    <xf numFmtId="0" fontId="12" fillId="4" borderId="270" xfId="0" applyFont="1" applyFill="1" applyBorder="1" applyAlignment="1">
      <alignment horizontal="center" vertical="center"/>
    </xf>
    <xf numFmtId="0" fontId="12" fillId="4" borderId="271" xfId="0" applyFont="1" applyFill="1" applyBorder="1" applyAlignment="1">
      <alignment horizontal="center" vertical="center"/>
    </xf>
    <xf numFmtId="0" fontId="73" fillId="4" borderId="270" xfId="0" applyFont="1" applyFill="1" applyBorder="1" applyAlignment="1">
      <alignment horizontal="center" vertical="center"/>
    </xf>
    <xf numFmtId="0" fontId="14" fillId="4" borderId="271" xfId="0" applyFont="1" applyFill="1" applyBorder="1" applyAlignment="1">
      <alignment horizontal="center" vertical="center"/>
    </xf>
    <xf numFmtId="0" fontId="14" fillId="4" borderId="270" xfId="0" applyFont="1" applyFill="1" applyBorder="1" applyAlignment="1">
      <alignment horizontal="center" vertical="center"/>
    </xf>
    <xf numFmtId="0" fontId="73" fillId="4" borderId="268" xfId="0" applyFont="1" applyFill="1" applyBorder="1" applyAlignment="1">
      <alignment horizontal="center" vertical="center"/>
    </xf>
    <xf numFmtId="0" fontId="14" fillId="4" borderId="268" xfId="0" applyFont="1" applyFill="1" applyBorder="1" applyAlignment="1">
      <alignment horizontal="center" vertical="center"/>
    </xf>
    <xf numFmtId="0" fontId="12" fillId="4" borderId="17" xfId="0" applyFont="1" applyFill="1" applyBorder="1" applyAlignment="1">
      <alignment horizontal="center" vertical="center"/>
    </xf>
    <xf numFmtId="0" fontId="73"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17"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7"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21" xfId="0" applyFont="1" applyFill="1" applyBorder="1" applyAlignment="1">
      <alignment horizontal="center" vertical="center"/>
    </xf>
    <xf numFmtId="0" fontId="28" fillId="0" borderId="7" xfId="0" applyFont="1" applyBorder="1" applyAlignment="1">
      <alignment horizontal="left" vertical="center" wrapText="1"/>
    </xf>
    <xf numFmtId="0" fontId="28" fillId="0" borderId="18" xfId="0" applyFont="1" applyBorder="1" applyAlignment="1">
      <alignment horizontal="left" vertical="center" wrapText="1"/>
    </xf>
    <xf numFmtId="0" fontId="28" fillId="0" borderId="13" xfId="0" applyFont="1" applyBorder="1" applyAlignment="1">
      <alignment horizontal="left" vertical="center" wrapText="1"/>
    </xf>
    <xf numFmtId="0" fontId="28" fillId="0" borderId="24" xfId="0" applyFont="1" applyBorder="1" applyAlignment="1">
      <alignment horizontal="left" vertical="center" wrapText="1"/>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2" xfId="0" applyFont="1" applyFill="1" applyBorder="1" applyAlignment="1">
      <alignment horizontal="center" vertical="center"/>
    </xf>
    <xf numFmtId="0" fontId="10" fillId="4" borderId="21" xfId="0" applyFont="1" applyFill="1" applyBorder="1" applyAlignment="1">
      <alignment horizontal="center" vertical="center"/>
    </xf>
    <xf numFmtId="0" fontId="10" fillId="4" borderId="1"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9" xfId="0" applyFont="1" applyFill="1" applyBorder="1" applyAlignment="1">
      <alignment horizontal="center" vertical="center"/>
    </xf>
    <xf numFmtId="0" fontId="9" fillId="4" borderId="22"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1" xfId="0" applyFont="1" applyFill="1" applyBorder="1" applyAlignment="1">
      <alignment horizontal="center" vertical="center"/>
    </xf>
    <xf numFmtId="0" fontId="9" fillId="0" borderId="9" xfId="0" applyFont="1" applyBorder="1">
      <alignment vertical="center"/>
    </xf>
    <xf numFmtId="0" fontId="9" fillId="0" borderId="10" xfId="0" applyFont="1" applyBorder="1">
      <alignment vertical="center"/>
    </xf>
    <xf numFmtId="0" fontId="9" fillId="4" borderId="23"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69" fillId="0" borderId="9" xfId="0" applyFont="1" applyBorder="1">
      <alignment vertical="center"/>
    </xf>
    <xf numFmtId="0" fontId="69" fillId="0" borderId="10" xfId="0" applyFont="1" applyBorder="1">
      <alignment vertical="center"/>
    </xf>
    <xf numFmtId="0" fontId="9" fillId="4" borderId="20"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33" xfId="0" applyFont="1" applyFill="1" applyBorder="1" applyAlignment="1">
      <alignment horizontal="center" vertical="center"/>
    </xf>
    <xf numFmtId="0" fontId="9" fillId="4" borderId="34" xfId="0" applyFont="1" applyFill="1" applyBorder="1" applyAlignment="1">
      <alignment horizontal="center" vertical="center"/>
    </xf>
    <xf numFmtId="0" fontId="16" fillId="0" borderId="0" xfId="0" applyFont="1" applyAlignment="1">
      <alignment horizontal="left"/>
    </xf>
    <xf numFmtId="0" fontId="8" fillId="5" borderId="265" xfId="0" applyFont="1" applyFill="1" applyBorder="1" applyAlignment="1" applyProtection="1">
      <alignment horizontal="center" vertical="center"/>
      <protection locked="0"/>
    </xf>
    <xf numFmtId="0" fontId="8" fillId="5" borderId="63" xfId="0" applyFont="1" applyFill="1" applyBorder="1" applyAlignment="1" applyProtection="1">
      <alignment horizontal="center" vertical="center"/>
      <protection locked="0"/>
    </xf>
    <xf numFmtId="0" fontId="8" fillId="5" borderId="64" xfId="0" applyFont="1" applyFill="1" applyBorder="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5" borderId="0" xfId="0" applyFont="1" applyFill="1" applyProtection="1">
      <alignment vertical="center"/>
      <protection locked="0"/>
    </xf>
    <xf numFmtId="0" fontId="8" fillId="5" borderId="8" xfId="0"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protection locked="0"/>
    </xf>
    <xf numFmtId="0" fontId="8" fillId="5" borderId="11" xfId="0" applyFont="1" applyFill="1" applyBorder="1" applyAlignment="1" applyProtection="1">
      <alignment horizontal="center" vertical="center"/>
      <protection locked="0"/>
    </xf>
    <xf numFmtId="0" fontId="67" fillId="5" borderId="9" xfId="4" applyFill="1" applyBorder="1" applyAlignment="1" applyProtection="1">
      <alignment horizontal="center" vertical="center"/>
      <protection locked="0"/>
    </xf>
    <xf numFmtId="0" fontId="8" fillId="5" borderId="15" xfId="0" applyFont="1" applyFill="1" applyBorder="1" applyAlignment="1" applyProtection="1">
      <alignment horizontal="center" vertical="center"/>
      <protection locked="0"/>
    </xf>
    <xf numFmtId="0" fontId="8" fillId="5" borderId="15" xfId="0" applyFont="1" applyFill="1" applyBorder="1" applyAlignment="1" applyProtection="1">
      <alignment horizontal="left" vertical="center"/>
      <protection locked="0"/>
    </xf>
    <xf numFmtId="0" fontId="8" fillId="5" borderId="16" xfId="0" applyFont="1" applyFill="1" applyBorder="1" applyAlignment="1" applyProtection="1">
      <alignment horizontal="left" vertical="center"/>
      <protection locked="0"/>
    </xf>
    <xf numFmtId="0" fontId="8" fillId="5" borderId="9" xfId="0" applyFont="1" applyFill="1" applyBorder="1" applyProtection="1">
      <alignment vertical="center"/>
      <protection locked="0"/>
    </xf>
    <xf numFmtId="0" fontId="8" fillId="5" borderId="8" xfId="0" applyFont="1" applyFill="1" applyBorder="1" applyAlignment="1" applyProtection="1">
      <alignment horizontal="center" vertical="center"/>
      <protection locked="0"/>
    </xf>
    <xf numFmtId="0" fontId="8" fillId="5" borderId="40" xfId="0" applyFont="1" applyFill="1" applyBorder="1" applyAlignment="1" applyProtection="1">
      <alignment horizontal="center" vertical="center"/>
      <protection locked="0"/>
    </xf>
    <xf numFmtId="0" fontId="8" fillId="5" borderId="42" xfId="0"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0" fontId="8" fillId="5" borderId="26" xfId="0" applyFont="1" applyFill="1" applyBorder="1" applyAlignment="1" applyProtection="1">
      <alignment horizontal="left" vertical="center"/>
      <protection locked="0"/>
    </xf>
    <xf numFmtId="0" fontId="8" fillId="5" borderId="39" xfId="0" applyFont="1" applyFill="1" applyBorder="1" applyAlignment="1" applyProtection="1">
      <alignment horizontal="left" vertical="center"/>
      <protection locked="0"/>
    </xf>
    <xf numFmtId="0" fontId="8" fillId="5" borderId="55" xfId="0" applyFont="1" applyFill="1" applyBorder="1" applyAlignment="1" applyProtection="1">
      <alignment horizontal="center" vertical="center"/>
      <protection locked="0"/>
    </xf>
    <xf numFmtId="0" fontId="8" fillId="5" borderId="59" xfId="0" applyFont="1" applyFill="1" applyBorder="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5" borderId="45" xfId="0" applyFont="1" applyFill="1" applyBorder="1" applyAlignment="1" applyProtection="1">
      <alignment horizontal="center" vertical="center"/>
      <protection locked="0"/>
    </xf>
    <xf numFmtId="0" fontId="8" fillId="5" borderId="48" xfId="0" applyFont="1" applyFill="1" applyBorder="1" applyAlignment="1" applyProtection="1">
      <alignment horizontal="left" vertical="center"/>
      <protection locked="0"/>
    </xf>
    <xf numFmtId="0" fontId="8" fillId="5" borderId="0" xfId="0" applyFont="1" applyFill="1" applyAlignment="1" applyProtection="1">
      <alignment horizontal="left" vertical="center"/>
      <protection locked="0"/>
    </xf>
    <xf numFmtId="0" fontId="8" fillId="5" borderId="44" xfId="0" applyFont="1" applyFill="1" applyBorder="1" applyAlignment="1" applyProtection="1">
      <alignment horizontal="left" vertical="center"/>
      <protection locked="0"/>
    </xf>
    <xf numFmtId="0" fontId="6" fillId="5" borderId="40" xfId="0" applyFont="1" applyFill="1" applyBorder="1" applyProtection="1">
      <alignment vertical="center"/>
      <protection locked="0"/>
    </xf>
    <xf numFmtId="0" fontId="6" fillId="5" borderId="26" xfId="0" applyFont="1" applyFill="1" applyBorder="1" applyProtection="1">
      <alignment vertical="center"/>
      <protection locked="0"/>
    </xf>
    <xf numFmtId="0" fontId="6" fillId="5" borderId="47" xfId="0" applyFont="1" applyFill="1" applyBorder="1" applyProtection="1">
      <alignment vertical="center"/>
      <protection locked="0"/>
    </xf>
    <xf numFmtId="0" fontId="6" fillId="5" borderId="49" xfId="0" applyFont="1" applyFill="1" applyBorder="1" applyProtection="1">
      <alignment vertical="center"/>
      <protection locked="0"/>
    </xf>
    <xf numFmtId="0" fontId="6" fillId="5" borderId="31" xfId="0" applyFont="1" applyFill="1" applyBorder="1" applyProtection="1">
      <alignment vertical="center"/>
      <protection locked="0"/>
    </xf>
    <xf numFmtId="0" fontId="6" fillId="5" borderId="41" xfId="0" applyFont="1" applyFill="1" applyBorder="1" applyProtection="1">
      <alignment vertical="center"/>
      <protection locked="0"/>
    </xf>
    <xf numFmtId="0" fontId="8" fillId="5" borderId="253" xfId="0" applyFont="1" applyFill="1" applyBorder="1" applyAlignment="1" applyProtection="1">
      <alignment horizontal="center" vertical="center"/>
      <protection locked="0"/>
    </xf>
    <xf numFmtId="0" fontId="8" fillId="5" borderId="255" xfId="0" applyFont="1" applyFill="1" applyBorder="1" applyAlignment="1" applyProtection="1">
      <alignment horizontal="center" vertical="center"/>
      <protection locked="0"/>
    </xf>
    <xf numFmtId="0" fontId="8" fillId="5" borderId="260" xfId="0" applyFont="1" applyFill="1" applyBorder="1" applyAlignment="1" applyProtection="1">
      <alignment horizontal="center" vertical="center"/>
      <protection locked="0"/>
    </xf>
    <xf numFmtId="0" fontId="8" fillId="5" borderId="258" xfId="0" applyFont="1" applyFill="1" applyBorder="1" applyAlignment="1" applyProtection="1">
      <alignment horizontal="center" vertical="center"/>
      <protection locked="0"/>
    </xf>
    <xf numFmtId="0" fontId="8" fillId="5" borderId="261" xfId="0" applyFont="1" applyFill="1" applyBorder="1" applyAlignment="1" applyProtection="1">
      <alignment horizontal="center" vertical="center"/>
      <protection locked="0"/>
    </xf>
    <xf numFmtId="0" fontId="43" fillId="0" borderId="67" xfId="3" applyFont="1" applyBorder="1" applyAlignment="1" applyProtection="1">
      <alignment horizontal="center" vertical="center" shrinkToFit="1"/>
      <protection locked="0"/>
    </xf>
    <xf numFmtId="0" fontId="43" fillId="0" borderId="65" xfId="3" applyFont="1" applyBorder="1" applyAlignment="1" applyProtection="1">
      <alignment horizontal="center" vertical="center" shrinkToFit="1"/>
      <protection locked="0"/>
    </xf>
    <xf numFmtId="0" fontId="43" fillId="0" borderId="68" xfId="3" applyFont="1" applyBorder="1" applyAlignment="1" applyProtection="1">
      <alignment horizontal="center" vertical="center" shrinkToFit="1"/>
      <protection locked="0"/>
    </xf>
    <xf numFmtId="0" fontId="43" fillId="0" borderId="69" xfId="3" applyFont="1" applyBorder="1" applyAlignment="1" applyProtection="1">
      <alignment horizontal="center" vertical="center" shrinkToFit="1"/>
      <protection locked="0"/>
    </xf>
    <xf numFmtId="0" fontId="43" fillId="0" borderId="72" xfId="3" applyFont="1" applyBorder="1" applyAlignment="1" applyProtection="1">
      <alignment horizontal="center" vertical="center" shrinkToFit="1"/>
      <protection locked="0"/>
    </xf>
    <xf numFmtId="0" fontId="43" fillId="0" borderId="73" xfId="3" applyFont="1" applyBorder="1" applyAlignment="1" applyProtection="1">
      <alignment horizontal="center" vertical="center" shrinkToFit="1"/>
      <protection locked="0"/>
    </xf>
    <xf numFmtId="0" fontId="43" fillId="0" borderId="73" xfId="3" applyFont="1" applyBorder="1" applyProtection="1">
      <alignment vertical="center"/>
      <protection locked="0"/>
    </xf>
    <xf numFmtId="0" fontId="43" fillId="0" borderId="69" xfId="3" applyFont="1" applyBorder="1" applyProtection="1">
      <alignment vertical="center"/>
      <protection locked="0"/>
    </xf>
    <xf numFmtId="0" fontId="43" fillId="0" borderId="69" xfId="3" applyFont="1" applyBorder="1" applyAlignment="1" applyProtection="1">
      <alignment horizontal="left" vertical="center" indent="1" shrinkToFit="1"/>
      <protection locked="0"/>
    </xf>
    <xf numFmtId="0" fontId="43" fillId="0" borderId="0" xfId="3" applyFont="1" applyAlignment="1" applyProtection="1">
      <alignment horizontal="left" vertical="center" wrapText="1" indent="1" shrinkToFit="1"/>
      <protection locked="0"/>
    </xf>
    <xf numFmtId="0" fontId="43" fillId="0" borderId="69" xfId="3" applyFont="1" applyBorder="1" applyAlignment="1" applyProtection="1">
      <alignment horizontal="left" vertical="center" wrapText="1" indent="1" shrinkToFit="1"/>
      <protection locked="0"/>
    </xf>
    <xf numFmtId="0" fontId="43" fillId="0" borderId="74" xfId="3" applyFont="1" applyBorder="1" applyAlignment="1" applyProtection="1">
      <alignment horizontal="center" vertical="center" shrinkToFit="1"/>
      <protection locked="0"/>
    </xf>
    <xf numFmtId="0" fontId="43" fillId="0" borderId="71" xfId="3" applyFont="1" applyBorder="1" applyAlignment="1" applyProtection="1">
      <alignment horizontal="center" vertical="center" shrinkToFit="1"/>
      <protection locked="0"/>
    </xf>
    <xf numFmtId="0" fontId="43" fillId="0" borderId="75" xfId="3" applyFont="1" applyBorder="1" applyAlignment="1" applyProtection="1">
      <alignment horizontal="center" vertical="center" shrinkToFit="1"/>
      <protection locked="0"/>
    </xf>
    <xf numFmtId="0" fontId="43" fillId="0" borderId="65" xfId="3" applyFont="1" applyBorder="1" applyAlignment="1" applyProtection="1">
      <alignment vertical="center" shrinkToFit="1"/>
      <protection locked="0"/>
    </xf>
    <xf numFmtId="0" fontId="43" fillId="0" borderId="71" xfId="3" applyFont="1" applyBorder="1" applyAlignment="1" applyProtection="1">
      <alignment vertical="center" shrinkToFit="1"/>
      <protection locked="0"/>
    </xf>
    <xf numFmtId="0" fontId="39" fillId="0" borderId="65" xfId="3" applyFont="1" applyBorder="1" applyAlignment="1" applyProtection="1">
      <alignment horizontal="center" vertical="center" shrinkToFit="1"/>
      <protection locked="0"/>
    </xf>
    <xf numFmtId="0" fontId="39" fillId="0" borderId="75" xfId="3" applyFont="1" applyBorder="1" applyAlignment="1" applyProtection="1">
      <alignment horizontal="center" vertical="center" shrinkToFit="1"/>
      <protection locked="0"/>
    </xf>
    <xf numFmtId="0" fontId="39" fillId="0" borderId="0" xfId="3" applyFont="1" applyProtection="1">
      <alignment vertical="center"/>
      <protection locked="0"/>
    </xf>
    <xf numFmtId="176" fontId="43" fillId="0" borderId="71" xfId="3" applyNumberFormat="1" applyFont="1" applyBorder="1" applyAlignment="1" applyProtection="1">
      <alignment horizontal="center" vertical="center" shrinkToFit="1"/>
      <protection locked="0"/>
    </xf>
    <xf numFmtId="176" fontId="43" fillId="0" borderId="65" xfId="3" applyNumberFormat="1" applyFont="1" applyBorder="1" applyAlignment="1" applyProtection="1">
      <alignment horizontal="center" vertical="center" shrinkToFit="1"/>
      <protection locked="0"/>
    </xf>
    <xf numFmtId="177" fontId="43" fillId="0" borderId="71" xfId="3" applyNumberFormat="1" applyFont="1" applyBorder="1" applyAlignment="1" applyProtection="1">
      <alignment horizontal="center" vertical="center" shrinkToFit="1"/>
      <protection locked="0"/>
    </xf>
    <xf numFmtId="177" fontId="43" fillId="0" borderId="65" xfId="3" applyNumberFormat="1" applyFont="1" applyBorder="1" applyAlignment="1" applyProtection="1">
      <alignment horizontal="center" vertical="center" shrinkToFit="1"/>
      <protection locked="0"/>
    </xf>
    <xf numFmtId="0" fontId="39" fillId="0" borderId="0" xfId="3" applyFont="1" applyAlignment="1" applyProtection="1">
      <alignment horizontal="left" vertical="center" wrapText="1" indent="1" shrinkToFit="1"/>
      <protection locked="0"/>
    </xf>
    <xf numFmtId="0" fontId="39" fillId="0" borderId="69" xfId="3" applyFont="1" applyBorder="1" applyAlignment="1" applyProtection="1">
      <alignment horizontal="left" vertical="center" wrapText="1" indent="1" shrinkToFit="1"/>
      <protection locked="0"/>
    </xf>
    <xf numFmtId="0" fontId="43" fillId="0" borderId="67" xfId="3" applyFont="1" applyBorder="1" applyAlignment="1" applyProtection="1">
      <alignment horizontal="left" vertical="center" indent="1" shrinkToFit="1"/>
      <protection locked="0"/>
    </xf>
    <xf numFmtId="0" fontId="43" fillId="0" borderId="65" xfId="3" applyFont="1" applyBorder="1" applyAlignment="1" applyProtection="1">
      <alignment horizontal="left" vertical="center" indent="1" shrinkToFit="1"/>
      <protection locked="0"/>
    </xf>
    <xf numFmtId="0" fontId="39" fillId="0" borderId="67" xfId="3" applyFont="1" applyBorder="1" applyAlignment="1" applyProtection="1">
      <alignment horizontal="left" vertical="center" indent="1" shrinkToFit="1"/>
      <protection locked="0"/>
    </xf>
    <xf numFmtId="0" fontId="39" fillId="0" borderId="65" xfId="3" applyFont="1" applyBorder="1" applyAlignment="1" applyProtection="1">
      <alignment horizontal="left" vertical="center" indent="1" shrinkToFit="1"/>
      <protection locked="0"/>
    </xf>
    <xf numFmtId="0" fontId="43" fillId="0" borderId="70" xfId="3" applyFont="1" applyBorder="1" applyAlignment="1" applyProtection="1">
      <alignment horizontal="left" vertical="center" indent="1" shrinkToFit="1"/>
      <protection locked="0"/>
    </xf>
    <xf numFmtId="0" fontId="24" fillId="0" borderId="0" xfId="1" applyFont="1" applyProtection="1">
      <alignment vertical="center"/>
      <protection locked="0"/>
    </xf>
    <xf numFmtId="0" fontId="75" fillId="3"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protection locked="0"/>
    </xf>
    <xf numFmtId="0" fontId="75" fillId="2" borderId="7" xfId="0" applyFont="1" applyFill="1" applyBorder="1" applyProtection="1">
      <alignment vertical="center"/>
      <protection locked="0"/>
    </xf>
    <xf numFmtId="0" fontId="76" fillId="3"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Protection="1">
      <alignment vertical="center"/>
      <protection locked="0"/>
    </xf>
    <xf numFmtId="0" fontId="12" fillId="0" borderId="22" xfId="0" applyFont="1" applyBorder="1" applyAlignment="1" applyProtection="1">
      <alignment horizontal="center" vertical="center"/>
      <protection locked="0"/>
    </xf>
    <xf numFmtId="0" fontId="12" fillId="0" borderId="9" xfId="0"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0" fillId="3" borderId="63" xfId="0" applyFill="1" applyBorder="1" applyAlignment="1" applyProtection="1">
      <alignment horizontal="center" vertical="center"/>
      <protection locked="0"/>
    </xf>
    <xf numFmtId="0" fontId="0" fillId="3" borderId="31" xfId="0" applyFill="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3" borderId="12"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2" borderId="14" xfId="0" applyFont="1" applyFill="1" applyBorder="1" applyAlignment="1" applyProtection="1">
      <alignment horizontal="center" vertical="center"/>
      <protection locked="0"/>
    </xf>
    <xf numFmtId="0" fontId="12" fillId="2" borderId="15"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0" fontId="12" fillId="3" borderId="15" xfId="0" applyFont="1" applyFill="1" applyBorder="1" applyAlignment="1" applyProtection="1">
      <alignment horizontal="center" vertical="center"/>
      <protection locked="0"/>
    </xf>
    <xf numFmtId="0" fontId="12" fillId="3" borderId="19"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protection locked="0"/>
    </xf>
    <xf numFmtId="0" fontId="12" fillId="3" borderId="271" xfId="0" applyFont="1" applyFill="1" applyBorder="1" applyAlignment="1" applyProtection="1">
      <alignment horizontal="center" vertical="center"/>
      <protection locked="0"/>
    </xf>
    <xf numFmtId="0" fontId="12" fillId="2" borderId="271" xfId="0" applyFont="1" applyFill="1" applyBorder="1" applyAlignment="1" applyProtection="1">
      <alignment horizontal="center" vertical="center"/>
      <protection locked="0"/>
    </xf>
    <xf numFmtId="0" fontId="12" fillId="3" borderId="271" xfId="0" applyFont="1" applyFill="1" applyBorder="1" applyAlignment="1" applyProtection="1">
      <alignment horizontal="center" vertical="center" shrinkToFit="1"/>
      <protection locked="0"/>
    </xf>
    <xf numFmtId="0" fontId="12" fillId="3" borderId="273" xfId="0" applyFont="1" applyFill="1" applyBorder="1" applyAlignment="1" applyProtection="1">
      <alignment horizontal="center" vertical="center"/>
      <protection locked="0"/>
    </xf>
    <xf numFmtId="0" fontId="12" fillId="2" borderId="273" xfId="0" applyFont="1" applyFill="1" applyBorder="1" applyAlignment="1" applyProtection="1">
      <alignment horizontal="center" vertical="center"/>
      <protection locked="0"/>
    </xf>
    <xf numFmtId="0" fontId="12" fillId="3" borderId="273" xfId="0" applyFont="1" applyFill="1" applyBorder="1" applyAlignment="1" applyProtection="1">
      <alignment horizontal="center" vertical="center" shrinkToFit="1"/>
      <protection locked="0"/>
    </xf>
    <xf numFmtId="0" fontId="12" fillId="2" borderId="279" xfId="0" applyFont="1" applyFill="1" applyBorder="1" applyAlignment="1" applyProtection="1">
      <alignment horizontal="center" vertical="center"/>
      <protection locked="0"/>
    </xf>
    <xf numFmtId="0" fontId="12" fillId="2" borderId="280" xfId="0" applyFont="1" applyFill="1" applyBorder="1" applyAlignment="1" applyProtection="1">
      <alignment horizontal="center" vertical="center"/>
      <protection locked="0"/>
    </xf>
    <xf numFmtId="0" fontId="12" fillId="2" borderId="281" xfId="0" applyFont="1" applyFill="1" applyBorder="1" applyAlignment="1" applyProtection="1">
      <alignment horizontal="center" vertical="center"/>
      <protection locked="0"/>
    </xf>
    <xf numFmtId="0" fontId="12" fillId="3" borderId="272" xfId="0" applyFont="1" applyFill="1" applyBorder="1" applyAlignment="1" applyProtection="1">
      <alignment horizontal="center" vertical="center"/>
      <protection locked="0"/>
    </xf>
    <xf numFmtId="0" fontId="12" fillId="3" borderId="274" xfId="0" applyFont="1" applyFill="1" applyBorder="1" applyAlignment="1" applyProtection="1">
      <alignment horizontal="center" vertical="center"/>
      <protection locked="0"/>
    </xf>
    <xf numFmtId="0" fontId="12" fillId="0" borderId="278" xfId="0" applyFont="1" applyBorder="1" applyAlignment="1" applyProtection="1">
      <alignment horizontal="center" vertical="center"/>
      <protection locked="0"/>
    </xf>
    <xf numFmtId="0" fontId="12" fillId="0" borderId="275" xfId="0" applyFont="1" applyBorder="1" applyAlignment="1" applyProtection="1">
      <alignment horizontal="center" vertical="center"/>
      <protection locked="0"/>
    </xf>
    <xf numFmtId="0" fontId="12" fillId="0" borderId="276" xfId="0" applyFont="1" applyBorder="1" applyAlignment="1" applyProtection="1">
      <alignment horizontal="center" vertical="center"/>
      <protection locked="0"/>
    </xf>
    <xf numFmtId="0" fontId="12" fillId="0" borderId="277" xfId="0" applyFont="1" applyBorder="1" applyAlignment="1" applyProtection="1">
      <alignment horizontal="center" vertical="center"/>
      <protection locked="0"/>
    </xf>
    <xf numFmtId="0" fontId="10" fillId="0" borderId="20" xfId="0" applyFont="1" applyBorder="1" applyProtection="1">
      <alignment vertical="center"/>
      <protection locked="0"/>
    </xf>
    <xf numFmtId="0" fontId="10" fillId="0" borderId="4" xfId="0" applyFont="1" applyBorder="1" applyProtection="1">
      <alignment vertical="center"/>
      <protection locked="0"/>
    </xf>
    <xf numFmtId="0" fontId="10" fillId="0" borderId="5" xfId="0" applyFont="1" applyBorder="1" applyProtection="1">
      <alignment vertical="center"/>
      <protection locked="0"/>
    </xf>
    <xf numFmtId="0" fontId="10" fillId="0" borderId="22" xfId="0" applyFont="1" applyBorder="1" applyProtection="1">
      <alignment vertical="center"/>
      <protection locked="0"/>
    </xf>
    <xf numFmtId="0" fontId="10" fillId="0" borderId="9" xfId="0" applyFont="1" applyBorder="1" applyProtection="1">
      <alignment vertical="center"/>
      <protection locked="0"/>
    </xf>
    <xf numFmtId="0" fontId="10" fillId="0" borderId="10" xfId="0" applyFont="1" applyBorder="1" applyProtection="1">
      <alignment vertical="center"/>
      <protection locked="0"/>
    </xf>
    <xf numFmtId="0" fontId="10" fillId="0" borderId="23" xfId="0" applyFont="1" applyBorder="1" applyProtection="1">
      <alignment vertical="center"/>
      <protection locked="0"/>
    </xf>
    <xf numFmtId="0" fontId="10" fillId="0" borderId="15" xfId="0" applyFont="1" applyBorder="1" applyProtection="1">
      <alignment vertical="center"/>
      <protection locked="0"/>
    </xf>
    <xf numFmtId="0" fontId="10" fillId="0" borderId="16" xfId="0" applyFont="1" applyBorder="1" applyProtection="1">
      <alignment vertical="center"/>
      <protection locked="0"/>
    </xf>
    <xf numFmtId="0" fontId="9" fillId="3" borderId="34" xfId="0" applyFont="1" applyFill="1" applyBorder="1" applyAlignment="1" applyProtection="1">
      <alignment horizontal="center" vertical="center"/>
      <protection locked="0"/>
    </xf>
    <xf numFmtId="0" fontId="9" fillId="3" borderId="35" xfId="0" applyFont="1" applyFill="1" applyBorder="1" applyAlignment="1" applyProtection="1">
      <alignment horizontal="center" vertical="center"/>
      <protection locked="0"/>
    </xf>
    <xf numFmtId="0" fontId="10" fillId="3" borderId="7" xfId="0" applyFont="1" applyFill="1" applyBorder="1" applyAlignment="1" applyProtection="1">
      <alignment horizontal="center" vertical="center"/>
      <protection locked="0"/>
    </xf>
    <xf numFmtId="0" fontId="10" fillId="2" borderId="7" xfId="0" applyFont="1" applyFill="1" applyBorder="1" applyAlignment="1" applyProtection="1">
      <alignment horizontal="center" vertical="center"/>
      <protection locked="0"/>
    </xf>
    <xf numFmtId="0" fontId="10" fillId="2" borderId="18"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2" borderId="13" xfId="0" applyFont="1" applyFill="1" applyBorder="1" applyAlignment="1" applyProtection="1">
      <alignment horizontal="center" vertical="center"/>
      <protection locked="0"/>
    </xf>
    <xf numFmtId="0" fontId="10" fillId="2" borderId="24" xfId="0" applyFont="1" applyFill="1" applyBorder="1" applyAlignment="1" applyProtection="1">
      <alignment horizontal="center" vertical="center"/>
      <protection locked="0"/>
    </xf>
    <xf numFmtId="0" fontId="10" fillId="3" borderId="12" xfId="0" applyFont="1" applyFill="1" applyBorder="1" applyAlignment="1" applyProtection="1">
      <alignment horizontal="center" vertical="center"/>
      <protection locked="0"/>
    </xf>
    <xf numFmtId="0" fontId="9" fillId="2" borderId="23" xfId="0" applyFont="1" applyFill="1" applyBorder="1" applyAlignment="1" applyProtection="1">
      <alignment horizontal="center" vertical="center"/>
      <protection locked="0"/>
    </xf>
    <xf numFmtId="0" fontId="9" fillId="2" borderId="15" xfId="0" applyFont="1" applyFill="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protection locked="0"/>
    </xf>
    <xf numFmtId="0" fontId="9" fillId="3" borderId="18"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3" borderId="4" xfId="0" applyFont="1" applyFill="1" applyBorder="1" applyAlignment="1" applyProtection="1">
      <alignment horizontal="center" vertical="center"/>
      <protection locked="0"/>
    </xf>
    <xf numFmtId="0" fontId="9" fillId="3" borderId="5"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10" fillId="3" borderId="8"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protection locked="0"/>
    </xf>
    <xf numFmtId="0" fontId="10" fillId="3" borderId="11" xfId="0" applyFont="1" applyFill="1" applyBorder="1" applyAlignment="1" applyProtection="1">
      <alignment horizontal="center" vertical="center"/>
      <protection locked="0"/>
    </xf>
    <xf numFmtId="0" fontId="10" fillId="3" borderId="14" xfId="0" applyFont="1" applyFill="1" applyBorder="1" applyAlignment="1" applyProtection="1">
      <alignment horizontal="center" vertical="center"/>
      <protection locked="0"/>
    </xf>
    <xf numFmtId="0" fontId="10" fillId="3" borderId="15" xfId="0" applyFont="1" applyFill="1" applyBorder="1" applyAlignment="1" applyProtection="1">
      <alignment horizontal="center" vertical="center"/>
      <protection locked="0"/>
    </xf>
    <xf numFmtId="0" fontId="10" fillId="3" borderId="19" xfId="0" applyFont="1" applyFill="1" applyBorder="1" applyAlignment="1" applyProtection="1">
      <alignment horizontal="center" vertical="center"/>
      <protection locked="0"/>
    </xf>
    <xf numFmtId="0" fontId="8" fillId="2" borderId="8" xfId="0" applyFont="1" applyFill="1" applyBorder="1" applyProtection="1">
      <alignment vertical="center"/>
      <protection locked="0"/>
    </xf>
    <xf numFmtId="0" fontId="8" fillId="2" borderId="9" xfId="0" applyFont="1" applyFill="1" applyBorder="1" applyProtection="1">
      <alignment vertical="center"/>
      <protection locked="0"/>
    </xf>
    <xf numFmtId="0" fontId="8" fillId="2" borderId="10" xfId="0" applyFont="1" applyFill="1" applyBorder="1" applyProtection="1">
      <alignment vertical="center"/>
      <protection locked="0"/>
    </xf>
    <xf numFmtId="0" fontId="8" fillId="2" borderId="14" xfId="0" applyFont="1" applyFill="1" applyBorder="1" applyProtection="1">
      <alignment vertical="center"/>
      <protection locked="0"/>
    </xf>
    <xf numFmtId="0" fontId="8" fillId="2" borderId="15" xfId="0" applyFont="1" applyFill="1" applyBorder="1" applyProtection="1">
      <alignment vertical="center"/>
      <protection locked="0"/>
    </xf>
    <xf numFmtId="0" fontId="8" fillId="2" borderId="16" xfId="0" applyFont="1" applyFill="1" applyBorder="1" applyProtection="1">
      <alignment vertical="center"/>
      <protection locked="0"/>
    </xf>
    <xf numFmtId="0" fontId="10" fillId="3" borderId="18" xfId="0" applyFont="1" applyFill="1" applyBorder="1" applyAlignment="1" applyProtection="1">
      <alignment horizontal="center" vertical="center"/>
      <protection locked="0"/>
    </xf>
    <xf numFmtId="0" fontId="10" fillId="3" borderId="24" xfId="0" applyFont="1" applyFill="1" applyBorder="1" applyAlignment="1" applyProtection="1">
      <alignment horizontal="center" vertical="center"/>
      <protection locked="0"/>
    </xf>
    <xf numFmtId="0" fontId="6" fillId="3" borderId="25"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7" fillId="3" borderId="28"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29" xfId="0" applyFont="1" applyFill="1" applyBorder="1" applyAlignment="1" applyProtection="1">
      <alignment horizontal="center" vertical="center"/>
      <protection locked="0"/>
    </xf>
    <xf numFmtId="0" fontId="7" fillId="3" borderId="30" xfId="0" applyFont="1"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7" fillId="3" borderId="32" xfId="0" applyFont="1" applyFill="1" applyBorder="1" applyAlignment="1" applyProtection="1">
      <alignment horizontal="center" vertical="center"/>
      <protection locked="0"/>
    </xf>
    <xf numFmtId="0" fontId="8" fillId="0" borderId="20" xfId="0" applyFont="1" applyBorder="1" applyProtection="1">
      <alignment vertical="center"/>
      <protection locked="0"/>
    </xf>
    <xf numFmtId="0" fontId="8" fillId="0" borderId="4" xfId="0" applyFont="1" applyBorder="1" applyProtection="1">
      <alignment vertical="center"/>
      <protection locked="0"/>
    </xf>
    <xf numFmtId="0" fontId="8" fillId="0" borderId="5" xfId="0" applyFont="1" applyBorder="1" applyProtection="1">
      <alignment vertical="center"/>
      <protection locked="0"/>
    </xf>
    <xf numFmtId="0" fontId="8" fillId="0" borderId="22" xfId="0" applyFont="1" applyBorder="1" applyProtection="1">
      <alignment vertical="center"/>
      <protection locked="0"/>
    </xf>
    <xf numFmtId="0" fontId="8" fillId="0" borderId="9" xfId="0" applyFont="1" applyBorder="1" applyProtection="1">
      <alignment vertical="center"/>
      <protection locked="0"/>
    </xf>
    <xf numFmtId="0" fontId="8" fillId="0" borderId="10" xfId="0" applyFont="1" applyBorder="1" applyProtection="1">
      <alignment vertical="center"/>
      <protection locked="0"/>
    </xf>
    <xf numFmtId="0" fontId="8" fillId="0" borderId="23" xfId="0" applyFont="1" applyBorder="1" applyProtection="1">
      <alignment vertical="center"/>
      <protection locked="0"/>
    </xf>
    <xf numFmtId="0" fontId="8" fillId="0" borderId="15" xfId="0" applyFont="1" applyBorder="1" applyProtection="1">
      <alignment vertical="center"/>
      <protection locked="0"/>
    </xf>
    <xf numFmtId="0" fontId="8" fillId="0" borderId="16" xfId="0" applyFont="1" applyBorder="1" applyProtection="1">
      <alignment vertical="center"/>
      <protection locked="0"/>
    </xf>
    <xf numFmtId="0" fontId="8" fillId="0" borderId="280" xfId="0" applyFont="1" applyBorder="1" applyProtection="1">
      <alignment vertical="center"/>
      <protection locked="0"/>
    </xf>
    <xf numFmtId="0" fontId="8" fillId="0" borderId="286" xfId="0" applyFont="1" applyBorder="1" applyProtection="1">
      <alignment vertical="center"/>
      <protection locked="0"/>
    </xf>
  </cellXfs>
  <cellStyles count="5">
    <cellStyle name="ハイパーリンク" xfId="4" builtinId="8"/>
    <cellStyle name="標準" xfId="0" builtinId="0"/>
    <cellStyle name="標準 2" xfId="1" xr:uid="{DB442817-B976-4323-8E5F-76B3AAE75609}"/>
    <cellStyle name="標準 3" xfId="2" xr:uid="{F1A56F57-676A-4DBF-B9FB-6F03C58DDAB1}"/>
    <cellStyle name="標準 4" xfId="3" xr:uid="{29FEC6D4-8D7D-4811-9A45-9E75F97F60A3}"/>
  </cellStyles>
  <dxfs count="79">
    <dxf>
      <fill>
        <patternFill>
          <bgColor rgb="FFFFFF99"/>
        </patternFill>
      </fill>
    </dxf>
    <dxf>
      <fill>
        <patternFill>
          <bgColor rgb="FFFFFF99"/>
        </patternFill>
      </fill>
    </dxf>
    <dxf>
      <font>
        <strike val="0"/>
      </font>
    </dxf>
    <dxf>
      <font>
        <strike val="0"/>
      </font>
    </dxf>
    <dxf>
      <font>
        <b/>
        <i val="0"/>
        <name val="ＭＳ Ｐゴシック"/>
        <scheme val="none"/>
      </font>
      <fill>
        <patternFill>
          <bgColor rgb="FFCCFFCC"/>
        </patternFill>
      </fill>
    </dxf>
    <dxf>
      <font>
        <b/>
        <i val="0"/>
        <strike val="0"/>
      </font>
      <fill>
        <patternFill>
          <bgColor rgb="FFCCFFCC"/>
        </patternFill>
      </fill>
    </dxf>
    <dxf>
      <font>
        <b/>
        <i val="0"/>
      </font>
      <fill>
        <patternFill>
          <bgColor rgb="FFCCFFCC"/>
        </patternFill>
      </fill>
    </dxf>
    <dxf>
      <font>
        <b/>
        <i val="0"/>
        <strike val="0"/>
      </font>
      <fill>
        <patternFill>
          <bgColor rgb="FFCCFFCC"/>
        </patternFill>
      </fill>
    </dxf>
    <dxf>
      <font>
        <b/>
        <i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ont>
        <b/>
        <i val="0"/>
        <strike val="0"/>
      </font>
      <fill>
        <patternFill>
          <bgColor rgb="FFCCFFCC"/>
        </patternFill>
      </fill>
    </dxf>
    <dxf>
      <fill>
        <gradientFill degree="90">
          <stop position="0">
            <color theme="0"/>
          </stop>
          <stop position="1">
            <color rgb="FF92D050"/>
          </stop>
        </gradientFill>
      </fill>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border>
        <left style="thin">
          <color theme="1" tint="0.499984740745262"/>
        </left>
        <top/>
        <bottom style="thin">
          <color theme="1" tint="0.499984740745262"/>
        </bottom>
      </border>
    </dxf>
    <dxf>
      <fill>
        <patternFill patternType="none">
          <fgColor auto="1"/>
          <bgColor auto="1"/>
        </patternFill>
      </fill>
      <border>
        <left style="thin">
          <color theme="1" tint="0.499984740745262"/>
        </left>
      </border>
    </dxf>
    <dxf>
      <fill>
        <gradientFill degree="90">
          <stop position="0">
            <color theme="0"/>
          </stop>
          <stop position="1">
            <color rgb="FF92D050"/>
          </stop>
        </gradientFill>
      </fill>
    </dxf>
    <dxf>
      <fill>
        <gradientFill degree="90">
          <stop position="0">
            <color theme="0"/>
          </stop>
          <stop position="1">
            <color rgb="FF92D050"/>
          </stop>
        </gradientFill>
      </fill>
      <border>
        <left style="thin">
          <color theme="1" tint="0.499984740745262"/>
        </left>
        <top/>
        <bottom style="thin">
          <color theme="1" tint="0.499984740745262"/>
        </bottom>
      </border>
    </dxf>
    <dxf>
      <fill>
        <patternFill patternType="none">
          <fgColor auto="1"/>
          <bgColor auto="1"/>
        </patternFill>
      </fill>
      <border>
        <left style="thin">
          <color theme="1" tint="0.499984740745262"/>
        </left>
      </border>
    </dxf>
    <dxf>
      <fill>
        <gradientFill degree="90">
          <stop position="0">
            <color theme="0"/>
          </stop>
          <stop position="1">
            <color rgb="FF92D050"/>
          </stop>
        </gradientFill>
      </fill>
    </dxf>
    <dxf>
      <fill>
        <patternFill patternType="none">
          <fgColor auto="1"/>
          <bgColor auto="1"/>
        </patternFill>
      </fill>
      <border>
        <left style="hair">
          <color theme="1" tint="0.499984740745262"/>
        </left>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border>
    </dxf>
    <dxf>
      <fill>
        <gradientFill degree="90">
          <stop position="0">
            <color theme="0"/>
          </stop>
          <stop position="1">
            <color rgb="FF92D050"/>
          </stop>
        </gradientFill>
      </fill>
    </dxf>
    <dxf>
      <fill>
        <gradientFill degree="90">
          <stop position="0">
            <color theme="0"/>
          </stop>
          <stop position="1">
            <color rgb="FF92D050"/>
          </stop>
        </gradientFill>
      </fill>
      <border>
        <left style="thin">
          <color theme="1" tint="0.499984740745262"/>
        </left>
        <top/>
        <bottom style="thin">
          <color theme="1" tint="0.499984740745262"/>
        </bottom>
      </border>
    </dxf>
    <dxf>
      <fill>
        <patternFill patternType="none">
          <fgColor auto="1"/>
          <bgColor auto="1"/>
        </patternFill>
      </fill>
      <border>
        <left/>
      </border>
    </dxf>
    <dxf>
      <fill>
        <gradientFill degree="90">
          <stop position="0">
            <color theme="0"/>
          </stop>
          <stop position="1">
            <color rgb="FF92D050"/>
          </stop>
        </gradientFill>
      </fill>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border>
        <left style="hair">
          <color theme="1" tint="0.499984740745262"/>
        </left>
        <top style="thin">
          <color theme="1" tint="0.499984740745262"/>
        </top>
        <bottom style="thin">
          <color theme="1" tint="0.499984740745262"/>
        </bottom>
      </border>
    </dxf>
    <dxf>
      <fill>
        <patternFill patternType="none">
          <fgColor auto="1"/>
          <bgColor auto="1"/>
        </patternFill>
      </fill>
      <border>
        <left style="hair">
          <color theme="1" tint="0.499984740745262"/>
        </left>
      </border>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border>
        <left/>
        <top/>
        <bottom style="thin">
          <color theme="1" tint="0.499984740745262"/>
        </bottom>
      </border>
    </dxf>
    <dxf>
      <fill>
        <patternFill patternType="none">
          <fgColor auto="1"/>
          <bgColor auto="1"/>
        </patternFill>
      </fill>
      <border>
        <left/>
      </border>
    </dxf>
    <dxf>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border>
        <left/>
        <top/>
        <bottom style="thin">
          <color theme="1" tint="0.499984740745262"/>
        </bottom>
      </border>
    </dxf>
    <dxf>
      <fill>
        <patternFill patternType="none">
          <fgColor auto="1"/>
          <bgColor auto="1"/>
        </patternFill>
      </fill>
      <border>
        <left/>
      </border>
    </dxf>
    <dxf>
      <fill>
        <gradientFill degree="90">
          <stop position="0">
            <color theme="0"/>
          </stop>
          <stop position="1">
            <color rgb="FF92D050"/>
          </stop>
        </gradientFill>
      </fill>
    </dxf>
    <dxf>
      <fill>
        <gradientFill degree="90">
          <stop position="0">
            <color theme="0"/>
          </stop>
          <stop position="1">
            <color rgb="FF92D050"/>
          </stop>
        </gradientFill>
      </fill>
      <border>
        <left/>
        <top/>
        <bottom style="thin">
          <color theme="1" tint="0.499984740745262"/>
        </bottom>
      </border>
    </dxf>
    <dxf>
      <fill>
        <patternFill patternType="none">
          <fgColor auto="1"/>
          <bgColor auto="1"/>
        </patternFill>
      </fill>
      <border>
        <left/>
      </border>
    </dxf>
    <dxf>
      <fill>
        <gradientFill degree="90">
          <stop position="0">
            <color theme="0"/>
          </stop>
          <stop position="1">
            <color rgb="FF92D050"/>
          </stop>
        </gradientFill>
      </fill>
    </dxf>
  </dxfs>
  <tableStyles count="0" defaultTableStyle="TableStyleMedium2" defaultPivotStyle="PivotStyleLight16"/>
  <colors>
    <mruColors>
      <color rgb="FFCCECFF"/>
      <color rgb="FFDDDDDD"/>
      <color rgb="FFFFFFCC"/>
      <color rgb="FFFFFF99"/>
      <color rgb="FFCC66FF"/>
      <color rgb="FFFF99FF"/>
      <color rgb="FFFF66FF"/>
      <color rgb="FFCCFFCC"/>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CE$65"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CE$66"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CE$67"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CE$6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CE$69"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CE$70"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CE$71"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CE$72"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CE$73"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CE$74"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CE$75"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CE$76"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CE$77"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REF!"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CE$79"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REF!"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REF!"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REF!"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REF!"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EF!" lockText="1" noThreeD="1"/>
</file>

<file path=xl/ctrlProps/ctrlProp31.xml><?xml version="1.0" encoding="utf-8"?>
<formControlPr xmlns="http://schemas.microsoft.com/office/spreadsheetml/2009/9/main" objectType="CheckBox" fmlaLink="#REF!" lockText="1" noThreeD="1"/>
</file>

<file path=xl/ctrlProps/ctrlProp32.xml><?xml version="1.0" encoding="utf-8"?>
<formControlPr xmlns="http://schemas.microsoft.com/office/spreadsheetml/2009/9/main" objectType="CheckBox" fmlaLink="#REF!" lockText="1" noThreeD="1"/>
</file>

<file path=xl/ctrlProps/ctrlProp33.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REF!" lockText="1" noThreeD="1"/>
</file>

<file path=xl/ctrlProps/ctrlProp35.xml><?xml version="1.0" encoding="utf-8"?>
<formControlPr xmlns="http://schemas.microsoft.com/office/spreadsheetml/2009/9/main" objectType="CheckBox" fmlaLink="#REF!" lockText="1" noThreeD="1"/>
</file>

<file path=xl/ctrlProps/ctrlProp36.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fmlaLink="#REF!" lockText="1" noThreeD="1"/>
</file>

<file path=xl/ctrlProps/ctrlProp38.xml><?xml version="1.0" encoding="utf-8"?>
<formControlPr xmlns="http://schemas.microsoft.com/office/spreadsheetml/2009/9/main" objectType="CheckBox" fmlaLink="#REF!" lockText="1" noThreeD="1"/>
</file>

<file path=xl/ctrlProps/ctrlProp3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CE$78" lockText="1" noThreeD="1"/>
</file>

<file path=xl/ctrlProps/ctrlProp42.xml><?xml version="1.0" encoding="utf-8"?>
<formControlPr xmlns="http://schemas.microsoft.com/office/spreadsheetml/2009/9/main" objectType="CheckBox" fmlaLink="$G$142" lockText="1" noThreeD="1"/>
</file>

<file path=xl/ctrlProps/ctrlProp43.xml><?xml version="1.0" encoding="utf-8"?>
<formControlPr xmlns="http://schemas.microsoft.com/office/spreadsheetml/2009/9/main" objectType="CheckBox" fmlaLink="$G$143" lockText="1" noThreeD="1"/>
</file>

<file path=xl/ctrlProps/ctrlProp44.xml><?xml version="1.0" encoding="utf-8"?>
<formControlPr xmlns="http://schemas.microsoft.com/office/spreadsheetml/2009/9/main" objectType="CheckBox" fmlaLink="$G$144" lockText="1" noThreeD="1"/>
</file>

<file path=xl/ctrlProps/ctrlProp45.xml><?xml version="1.0" encoding="utf-8"?>
<formControlPr xmlns="http://schemas.microsoft.com/office/spreadsheetml/2009/9/main" objectType="CheckBox" fmlaLink="$G$145" lockText="1" noThreeD="1"/>
</file>

<file path=xl/ctrlProps/ctrlProp46.xml><?xml version="1.0" encoding="utf-8"?>
<formControlPr xmlns="http://schemas.microsoft.com/office/spreadsheetml/2009/9/main" objectType="CheckBox" fmlaLink="$G$146" lockText="1" noThreeD="1"/>
</file>

<file path=xl/ctrlProps/ctrlProp47.xml><?xml version="1.0" encoding="utf-8"?>
<formControlPr xmlns="http://schemas.microsoft.com/office/spreadsheetml/2009/9/main" objectType="CheckBox" fmlaLink="$G$147" lockText="1" noThreeD="1"/>
</file>

<file path=xl/ctrlProps/ctrlProp48.xml><?xml version="1.0" encoding="utf-8"?>
<formControlPr xmlns="http://schemas.microsoft.com/office/spreadsheetml/2009/9/main" objectType="CheckBox" fmlaLink="$G$148" lockText="1" noThreeD="1"/>
</file>

<file path=xl/ctrlProps/ctrlProp49.xml><?xml version="1.0" encoding="utf-8"?>
<formControlPr xmlns="http://schemas.microsoft.com/office/spreadsheetml/2009/9/main" objectType="CheckBox" fmlaLink="$G$14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G$150" lockText="1" noThreeD="1"/>
</file>

<file path=xl/ctrlProps/ctrlProp51.xml><?xml version="1.0" encoding="utf-8"?>
<formControlPr xmlns="http://schemas.microsoft.com/office/spreadsheetml/2009/9/main" objectType="CheckBox" fmlaLink="$G$151" lockText="1" noThreeD="1"/>
</file>

<file path=xl/ctrlProps/ctrlProp52.xml><?xml version="1.0" encoding="utf-8"?>
<formControlPr xmlns="http://schemas.microsoft.com/office/spreadsheetml/2009/9/main" objectType="CheckBox" fmlaLink="$X$142" lockText="1" noThreeD="1"/>
</file>

<file path=xl/ctrlProps/ctrlProp53.xml><?xml version="1.0" encoding="utf-8"?>
<formControlPr xmlns="http://schemas.microsoft.com/office/spreadsheetml/2009/9/main" objectType="CheckBox" fmlaLink="$X$143" lockText="1" noThreeD="1"/>
</file>

<file path=xl/ctrlProps/ctrlProp54.xml><?xml version="1.0" encoding="utf-8"?>
<formControlPr xmlns="http://schemas.microsoft.com/office/spreadsheetml/2009/9/main" objectType="CheckBox" fmlaLink="$X$145" lockText="1" noThreeD="1"/>
</file>

<file path=xl/ctrlProps/ctrlProp55.xml><?xml version="1.0" encoding="utf-8"?>
<formControlPr xmlns="http://schemas.microsoft.com/office/spreadsheetml/2009/9/main" objectType="CheckBox" fmlaLink="$X$146" lockText="1" noThreeD="1"/>
</file>

<file path=xl/ctrlProps/ctrlProp56.xml><?xml version="1.0" encoding="utf-8"?>
<formControlPr xmlns="http://schemas.microsoft.com/office/spreadsheetml/2009/9/main" objectType="CheckBox" fmlaLink="D26" lockText="1" noThreeD="1"/>
</file>

<file path=xl/ctrlProps/ctrlProp57.xml><?xml version="1.0" encoding="utf-8"?>
<formControlPr xmlns="http://schemas.microsoft.com/office/spreadsheetml/2009/9/main" objectType="CheckBox" fmlaLink="D27" lockText="1" noThreeD="1"/>
</file>

<file path=xl/ctrlProps/ctrlProp58.xml><?xml version="1.0" encoding="utf-8"?>
<formControlPr xmlns="http://schemas.microsoft.com/office/spreadsheetml/2009/9/main" objectType="CheckBox" fmlaLink="D28" lockText="1" noThreeD="1"/>
</file>

<file path=xl/ctrlProps/ctrlProp59.xml><?xml version="1.0" encoding="utf-8"?>
<formControlPr xmlns="http://schemas.microsoft.com/office/spreadsheetml/2009/9/main" objectType="CheckBox" fmlaLink="E30"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175260</xdr:colOff>
          <xdr:row>83</xdr:row>
          <xdr:rowOff>144780</xdr:rowOff>
        </xdr:from>
        <xdr:to>
          <xdr:col>3</xdr:col>
          <xdr:colOff>45720</xdr:colOff>
          <xdr:row>85</xdr:row>
          <xdr:rowOff>38100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84</xdr:row>
          <xdr:rowOff>144780</xdr:rowOff>
        </xdr:from>
        <xdr:to>
          <xdr:col>3</xdr:col>
          <xdr:colOff>45720</xdr:colOff>
          <xdr:row>86</xdr:row>
          <xdr:rowOff>38100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85</xdr:row>
          <xdr:rowOff>144780</xdr:rowOff>
        </xdr:from>
        <xdr:to>
          <xdr:col>3</xdr:col>
          <xdr:colOff>45720</xdr:colOff>
          <xdr:row>87</xdr:row>
          <xdr:rowOff>38100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86</xdr:row>
          <xdr:rowOff>144780</xdr:rowOff>
        </xdr:from>
        <xdr:to>
          <xdr:col>3</xdr:col>
          <xdr:colOff>45720</xdr:colOff>
          <xdr:row>88</xdr:row>
          <xdr:rowOff>38100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91</xdr:row>
          <xdr:rowOff>144780</xdr:rowOff>
        </xdr:from>
        <xdr:to>
          <xdr:col>3</xdr:col>
          <xdr:colOff>45720</xdr:colOff>
          <xdr:row>93</xdr:row>
          <xdr:rowOff>38100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91</xdr:row>
          <xdr:rowOff>144780</xdr:rowOff>
        </xdr:from>
        <xdr:to>
          <xdr:col>3</xdr:col>
          <xdr:colOff>45720</xdr:colOff>
          <xdr:row>93</xdr:row>
          <xdr:rowOff>38100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19050</xdr:colOff>
      <xdr:row>86</xdr:row>
      <xdr:rowOff>38100</xdr:rowOff>
    </xdr:from>
    <xdr:to>
      <xdr:col>26</xdr:col>
      <xdr:colOff>133350</xdr:colOff>
      <xdr:row>87</xdr:row>
      <xdr:rowOff>114300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4972050" y="17659350"/>
          <a:ext cx="114300" cy="276225"/>
        </a:xfrm>
        <a:prstGeom prst="rightBrac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175260</xdr:colOff>
          <xdr:row>94</xdr:row>
          <xdr:rowOff>144780</xdr:rowOff>
        </xdr:from>
        <xdr:to>
          <xdr:col>3</xdr:col>
          <xdr:colOff>45720</xdr:colOff>
          <xdr:row>96</xdr:row>
          <xdr:rowOff>38100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93</xdr:row>
          <xdr:rowOff>144780</xdr:rowOff>
        </xdr:from>
        <xdr:to>
          <xdr:col>3</xdr:col>
          <xdr:colOff>45720</xdr:colOff>
          <xdr:row>95</xdr:row>
          <xdr:rowOff>38100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88</xdr:row>
          <xdr:rowOff>144780</xdr:rowOff>
        </xdr:from>
        <xdr:to>
          <xdr:col>3</xdr:col>
          <xdr:colOff>45720</xdr:colOff>
          <xdr:row>90</xdr:row>
          <xdr:rowOff>38100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87</xdr:row>
          <xdr:rowOff>144780</xdr:rowOff>
        </xdr:from>
        <xdr:to>
          <xdr:col>3</xdr:col>
          <xdr:colOff>45720</xdr:colOff>
          <xdr:row>89</xdr:row>
          <xdr:rowOff>38100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38100</xdr:colOff>
      <xdr:row>154</xdr:row>
      <xdr:rowOff>85725</xdr:rowOff>
    </xdr:from>
    <xdr:to>
      <xdr:col>39</xdr:col>
      <xdr:colOff>66675</xdr:colOff>
      <xdr:row>172</xdr:row>
      <xdr:rowOff>104775</xdr:rowOff>
    </xdr:to>
    <xdr:grpSp>
      <xdr:nvGrpSpPr>
        <xdr:cNvPr id="2" name="グループ化 31">
          <a:extLst>
            <a:ext uri="{FF2B5EF4-FFF2-40B4-BE49-F238E27FC236}">
              <a16:creationId xmlns:a16="http://schemas.microsoft.com/office/drawing/2014/main" id="{00000000-0008-0000-0200-000002000000}"/>
            </a:ext>
          </a:extLst>
        </xdr:cNvPr>
        <xdr:cNvGrpSpPr>
          <a:grpSpLocks/>
        </xdr:cNvGrpSpPr>
      </xdr:nvGrpSpPr>
      <xdr:grpSpPr bwMode="auto">
        <a:xfrm>
          <a:off x="2637865" y="26612290"/>
          <a:ext cx="5156386" cy="3084979"/>
          <a:chOff x="2514600" y="27498675"/>
          <a:chExt cx="5391150" cy="3162300"/>
        </a:xfrm>
      </xdr:grpSpPr>
      <xdr:pic>
        <xdr:nvPicPr>
          <xdr:cNvPr id="3" name="図 22" descr="RFWAF001.t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t="1627" r="17972" b="64960"/>
          <a:stretch>
            <a:fillRect/>
          </a:stretch>
        </xdr:blipFill>
        <xdr:spPr bwMode="auto">
          <a:xfrm>
            <a:off x="2514600" y="27498675"/>
            <a:ext cx="5276850" cy="3162300"/>
          </a:xfrm>
          <a:prstGeom prst="rect">
            <a:avLst/>
          </a:prstGeom>
          <a:noFill/>
          <a:ln w="9525">
            <a:noFill/>
            <a:miter lim="800000"/>
            <a:headEnd/>
            <a:tailEnd/>
          </a:ln>
        </xdr:spPr>
      </xdr:pic>
      <xdr:sp macro="" textlink="$J$159">
        <xdr:nvSpPr>
          <xdr:cNvPr id="4" name="テキスト ボックス 3">
            <a:extLst>
              <a:ext uri="{FF2B5EF4-FFF2-40B4-BE49-F238E27FC236}">
                <a16:creationId xmlns:a16="http://schemas.microsoft.com/office/drawing/2014/main" id="{00000000-0008-0000-0200-000004000000}"/>
              </a:ext>
            </a:extLst>
          </xdr:cNvPr>
          <xdr:cNvSpPr txBox="1"/>
        </xdr:nvSpPr>
        <xdr:spPr bwMode="auto">
          <a:xfrm>
            <a:off x="3408215" y="29205929"/>
            <a:ext cx="196399" cy="71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862776C1-29F2-4EB9-B7B0-39A75A730FCC}" type="TxLink">
              <a:rPr lang="ja-JP" altLang="en-US"/>
              <a:pPr/>
              <a:t> </a:t>
            </a:fld>
            <a:endParaRPr lang="ja-JP" altLang="en-US"/>
          </a:p>
        </xdr:txBody>
      </xdr:sp>
      <xdr:sp macro="" textlink="$J$158">
        <xdr:nvSpPr>
          <xdr:cNvPr id="5" name="テキスト ボックス 4">
            <a:extLst>
              <a:ext uri="{FF2B5EF4-FFF2-40B4-BE49-F238E27FC236}">
                <a16:creationId xmlns:a16="http://schemas.microsoft.com/office/drawing/2014/main" id="{00000000-0008-0000-0200-000005000000}"/>
              </a:ext>
            </a:extLst>
          </xdr:cNvPr>
          <xdr:cNvSpPr txBox="1"/>
        </xdr:nvSpPr>
        <xdr:spPr bwMode="auto">
          <a:xfrm>
            <a:off x="3408215" y="28459005"/>
            <a:ext cx="196399" cy="71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F7B851A5-16C6-48C7-AF31-104D96535C04}" type="TxLink">
              <a:rPr lang="ja-JP" altLang="en-US"/>
              <a:pPr/>
              <a:t> </a:t>
            </a:fld>
            <a:endParaRPr lang="ja-JP" altLang="en-US"/>
          </a:p>
        </xdr:txBody>
      </xdr:sp>
      <xdr:sp macro="" textlink="$J$160">
        <xdr:nvSpPr>
          <xdr:cNvPr id="6" name="テキスト ボックス 5">
            <a:extLst>
              <a:ext uri="{FF2B5EF4-FFF2-40B4-BE49-F238E27FC236}">
                <a16:creationId xmlns:a16="http://schemas.microsoft.com/office/drawing/2014/main" id="{00000000-0008-0000-0200-000006000000}"/>
              </a:ext>
            </a:extLst>
          </xdr:cNvPr>
          <xdr:cNvSpPr txBox="1"/>
        </xdr:nvSpPr>
        <xdr:spPr bwMode="auto">
          <a:xfrm>
            <a:off x="3859933" y="28924620"/>
            <a:ext cx="216039" cy="533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970A1DC8-29DA-4FAD-A3AF-F14388130914}" type="TxLink">
              <a:rPr lang="ja-JP" altLang="en-US"/>
              <a:pPr/>
              <a:t> </a:t>
            </a:fld>
            <a:endParaRPr lang="ja-JP" altLang="en-US"/>
          </a:p>
        </xdr:txBody>
      </xdr:sp>
      <xdr:sp macro="" textlink="$J$163">
        <xdr:nvSpPr>
          <xdr:cNvPr id="7" name="テキスト ボックス 6">
            <a:extLst>
              <a:ext uri="{FF2B5EF4-FFF2-40B4-BE49-F238E27FC236}">
                <a16:creationId xmlns:a16="http://schemas.microsoft.com/office/drawing/2014/main" id="{00000000-0008-0000-0200-000007000000}"/>
              </a:ext>
            </a:extLst>
          </xdr:cNvPr>
          <xdr:cNvSpPr txBox="1"/>
        </xdr:nvSpPr>
        <xdr:spPr bwMode="auto">
          <a:xfrm>
            <a:off x="3859933" y="29923752"/>
            <a:ext cx="216039" cy="543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BFA4D8B5-95AC-4DE3-AEFC-9FA0BC2FE839}" type="TxLink">
              <a:rPr lang="ja-JP" altLang="en-US"/>
              <a:pPr/>
              <a:t> </a:t>
            </a:fld>
            <a:endParaRPr lang="ja-JP" altLang="en-US"/>
          </a:p>
        </xdr:txBody>
      </xdr:sp>
      <xdr:sp macro="" textlink="$J$162">
        <xdr:nvSpPr>
          <xdr:cNvPr id="8" name="テキスト ボックス 7">
            <a:extLst>
              <a:ext uri="{FF2B5EF4-FFF2-40B4-BE49-F238E27FC236}">
                <a16:creationId xmlns:a16="http://schemas.microsoft.com/office/drawing/2014/main" id="{00000000-0008-0000-0200-000008000000}"/>
              </a:ext>
            </a:extLst>
          </xdr:cNvPr>
          <xdr:cNvSpPr txBox="1"/>
        </xdr:nvSpPr>
        <xdr:spPr bwMode="auto">
          <a:xfrm>
            <a:off x="3859933" y="29467837"/>
            <a:ext cx="216039" cy="543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7FF28C43-5B7B-42A5-A6DC-73D74FCF79C2}" type="TxLink">
              <a:rPr lang="ja-JP" altLang="en-US"/>
              <a:pPr/>
              <a:t> </a:t>
            </a:fld>
            <a:endParaRPr lang="ja-JP" altLang="en-US"/>
          </a:p>
        </xdr:txBody>
      </xdr:sp>
      <xdr:sp macro="" textlink="$M$156">
        <xdr:nvSpPr>
          <xdr:cNvPr id="9" name="テキスト ボックス 8">
            <a:extLst>
              <a:ext uri="{FF2B5EF4-FFF2-40B4-BE49-F238E27FC236}">
                <a16:creationId xmlns:a16="http://schemas.microsoft.com/office/drawing/2014/main" id="{00000000-0008-0000-0200-000009000000}"/>
              </a:ext>
            </a:extLst>
          </xdr:cNvPr>
          <xdr:cNvSpPr txBox="1"/>
        </xdr:nvSpPr>
        <xdr:spPr bwMode="auto">
          <a:xfrm>
            <a:off x="6894296" y="28420204"/>
            <a:ext cx="196399" cy="71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pPr algn="l" rtl="0">
              <a:defRPr sz="1000"/>
            </a:pPr>
            <a:fld id="{06F30405-8C81-4C9D-8594-7903E1683AEE}" type="TxLink">
              <a:rPr lang="en-US" altLang="ja-JP" sz="1100" b="0" i="0" u="none" strike="noStrike" baseline="0">
                <a:solidFill>
                  <a:srgbClr val="008000"/>
                </a:solidFill>
                <a:latin typeface="ＭＳ ゴシック"/>
                <a:ea typeface="ＭＳ ゴシック"/>
              </a:rPr>
              <a:pPr algn="l" rtl="0">
                <a:defRPr sz="1000"/>
              </a:pPr>
              <a:t>0</a:t>
            </a:fld>
            <a:endParaRPr lang="en-US" altLang="ja-JP" sz="1100" b="0" i="0" u="none" strike="noStrike" baseline="0">
              <a:solidFill>
                <a:srgbClr val="008000"/>
              </a:solidFill>
              <a:latin typeface="ＭＳ ゴシック"/>
              <a:ea typeface="ＭＳ ゴシック"/>
            </a:endParaRPr>
          </a:p>
        </xdr:txBody>
      </xdr:sp>
      <xdr:sp macro="" textlink="$J$161">
        <xdr:nvSpPr>
          <xdr:cNvPr id="10" name="テキスト ボックス 9">
            <a:extLst>
              <a:ext uri="{FF2B5EF4-FFF2-40B4-BE49-F238E27FC236}">
                <a16:creationId xmlns:a16="http://schemas.microsoft.com/office/drawing/2014/main" id="{00000000-0008-0000-0200-00000A000000}"/>
              </a:ext>
            </a:extLst>
          </xdr:cNvPr>
          <xdr:cNvSpPr txBox="1"/>
        </xdr:nvSpPr>
        <xdr:spPr bwMode="auto">
          <a:xfrm>
            <a:off x="7080875" y="28992522"/>
            <a:ext cx="186579" cy="717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vert270" wrap="square" rtlCol="0" anchor="ctr" anchorCtr="1"/>
          <a:lstStyle/>
          <a:p>
            <a:fld id="{FB75690A-0BEC-4993-B020-8D728E8BAAF6}" type="TxLink">
              <a:rPr lang="ja-JP" altLang="en-US"/>
              <a:pPr/>
              <a:t> </a:t>
            </a:fld>
            <a:endParaRPr lang="ja-JP" altLang="en-US"/>
          </a:p>
        </xdr:txBody>
      </xdr:sp>
      <xdr:sp macro="" textlink="$J$157">
        <xdr:nvSpPr>
          <xdr:cNvPr id="11" name="テキスト ボックス 23">
            <a:extLst>
              <a:ext uri="{FF2B5EF4-FFF2-40B4-BE49-F238E27FC236}">
                <a16:creationId xmlns:a16="http://schemas.microsoft.com/office/drawing/2014/main" id="{00000000-0008-0000-0200-00000B000000}"/>
              </a:ext>
            </a:extLst>
          </xdr:cNvPr>
          <xdr:cNvSpPr txBox="1">
            <a:spLocks noChangeArrowheads="1"/>
          </xdr:cNvSpPr>
        </xdr:nvSpPr>
        <xdr:spPr bwMode="auto">
          <a:xfrm>
            <a:off x="4380390" y="27731482"/>
            <a:ext cx="608837" cy="164905"/>
          </a:xfrm>
          <a:prstGeom prst="rect">
            <a:avLst/>
          </a:prstGeom>
          <a:noFill/>
          <a:ln w="9525">
            <a:noFill/>
            <a:miter lim="800000"/>
            <a:headEnd/>
            <a:tailEnd/>
          </a:ln>
        </xdr:spPr>
        <xdr:txBody>
          <a:bodyPr/>
          <a:lstStyle/>
          <a:p>
            <a:fld id="{40DE76BC-E8DD-47C4-9101-21DE80E906BD}" type="TxLink">
              <a:rPr lang="ja-JP" altLang="en-US"/>
              <a:pPr/>
              <a:t> </a:t>
            </a:fld>
            <a:endParaRPr lang="ja-JP" altLang="en-US"/>
          </a:p>
        </xdr:txBody>
      </xdr:sp>
      <xdr:sp macro="" textlink="$J$166">
        <xdr:nvSpPr>
          <xdr:cNvPr id="12" name="テキスト ボックス 11">
            <a:extLst>
              <a:ext uri="{FF2B5EF4-FFF2-40B4-BE49-F238E27FC236}">
                <a16:creationId xmlns:a16="http://schemas.microsoft.com/office/drawing/2014/main" id="{00000000-0008-0000-0200-00000C000000}"/>
              </a:ext>
            </a:extLst>
          </xdr:cNvPr>
          <xdr:cNvSpPr txBox="1"/>
        </xdr:nvSpPr>
        <xdr:spPr bwMode="auto">
          <a:xfrm>
            <a:off x="5342744" y="27906088"/>
            <a:ext cx="618657" cy="174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179F505C-8566-4B80-AAD8-BE9E5CF051FF}" type="TxLink">
              <a:rPr lang="ja-JP" altLang="en-US"/>
              <a:pPr/>
              <a:t> </a:t>
            </a:fld>
            <a:endParaRPr lang="ja-JP" altLang="en-US"/>
          </a:p>
        </xdr:txBody>
      </xdr:sp>
      <xdr:sp macro="" textlink="$J$166">
        <xdr:nvSpPr>
          <xdr:cNvPr id="13" name="テキスト ボックス 12">
            <a:extLst>
              <a:ext uri="{FF2B5EF4-FFF2-40B4-BE49-F238E27FC236}">
                <a16:creationId xmlns:a16="http://schemas.microsoft.com/office/drawing/2014/main" id="{00000000-0008-0000-0200-00000D000000}"/>
              </a:ext>
            </a:extLst>
          </xdr:cNvPr>
          <xdr:cNvSpPr txBox="1"/>
        </xdr:nvSpPr>
        <xdr:spPr bwMode="auto">
          <a:xfrm>
            <a:off x="5274005" y="30408767"/>
            <a:ext cx="618657" cy="184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6A01555E-5C0C-4438-B485-83BC9D22F978}" type="TxLink">
              <a:rPr lang="ja-JP" altLang="en-US"/>
              <a:pPr/>
              <a:t> </a:t>
            </a:fld>
            <a:endParaRPr lang="ja-JP" altLang="en-US"/>
          </a:p>
        </xdr:txBody>
      </xdr:sp>
      <xdr:sp macro="" textlink="$J$167">
        <xdr:nvSpPr>
          <xdr:cNvPr id="14" name="テキスト ボックス 13">
            <a:extLst>
              <a:ext uri="{FF2B5EF4-FFF2-40B4-BE49-F238E27FC236}">
                <a16:creationId xmlns:a16="http://schemas.microsoft.com/office/drawing/2014/main" id="{00000000-0008-0000-0200-00000E000000}"/>
              </a:ext>
            </a:extLst>
          </xdr:cNvPr>
          <xdr:cNvSpPr txBox="1"/>
        </xdr:nvSpPr>
        <xdr:spPr bwMode="auto">
          <a:xfrm>
            <a:off x="5342744" y="28255299"/>
            <a:ext cx="618657" cy="164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C738479B-815C-490F-86AA-02695B1E834E}" type="TxLink">
              <a:rPr lang="ja-JP" altLang="en-US"/>
              <a:pPr/>
              <a:t> </a:t>
            </a:fld>
            <a:endParaRPr lang="ja-JP" altLang="en-US"/>
          </a:p>
        </xdr:txBody>
      </xdr:sp>
      <xdr:sp macro="" textlink="$J$168">
        <xdr:nvSpPr>
          <xdr:cNvPr id="15" name="テキスト ボックス 14">
            <a:extLst>
              <a:ext uri="{FF2B5EF4-FFF2-40B4-BE49-F238E27FC236}">
                <a16:creationId xmlns:a16="http://schemas.microsoft.com/office/drawing/2014/main" id="{00000000-0008-0000-0200-00000F000000}"/>
              </a:ext>
            </a:extLst>
          </xdr:cNvPr>
          <xdr:cNvSpPr txBox="1"/>
        </xdr:nvSpPr>
        <xdr:spPr bwMode="auto">
          <a:xfrm>
            <a:off x="5588243" y="28526908"/>
            <a:ext cx="785596" cy="203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01E8726C-318E-4D20-A460-E2D284F5F04A}" type="TxLink">
              <a:rPr lang="ja-JP" altLang="en-US"/>
              <a:pPr/>
              <a:t> </a:t>
            </a:fld>
            <a:endParaRPr lang="ja-JP" altLang="en-US"/>
          </a:p>
        </xdr:txBody>
      </xdr:sp>
      <xdr:sp macro="" textlink="$J$169">
        <xdr:nvSpPr>
          <xdr:cNvPr id="16" name="テキスト ボックス 15">
            <a:extLst>
              <a:ext uri="{FF2B5EF4-FFF2-40B4-BE49-F238E27FC236}">
                <a16:creationId xmlns:a16="http://schemas.microsoft.com/office/drawing/2014/main" id="{00000000-0008-0000-0200-000010000000}"/>
              </a:ext>
            </a:extLst>
          </xdr:cNvPr>
          <xdr:cNvSpPr txBox="1"/>
        </xdr:nvSpPr>
        <xdr:spPr bwMode="auto">
          <a:xfrm>
            <a:off x="6776456" y="30059556"/>
            <a:ext cx="775776" cy="203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4AFA1E58-551C-4E53-81B0-2D788CD3E8D9}" type="TxLink">
              <a:rPr lang="ja-JP" altLang="en-US"/>
              <a:pPr/>
              <a:t> </a:t>
            </a:fld>
            <a:endParaRPr lang="ja-JP" altLang="en-US"/>
          </a:p>
        </xdr:txBody>
      </xdr:sp>
      <xdr:sp macro="" textlink="$J$170">
        <xdr:nvSpPr>
          <xdr:cNvPr id="17" name="テキスト ボックス 16">
            <a:extLst>
              <a:ext uri="{FF2B5EF4-FFF2-40B4-BE49-F238E27FC236}">
                <a16:creationId xmlns:a16="http://schemas.microsoft.com/office/drawing/2014/main" id="{00000000-0008-0000-0200-000011000000}"/>
              </a:ext>
            </a:extLst>
          </xdr:cNvPr>
          <xdr:cNvSpPr txBox="1"/>
        </xdr:nvSpPr>
        <xdr:spPr bwMode="auto">
          <a:xfrm>
            <a:off x="6442578" y="30234162"/>
            <a:ext cx="1463172" cy="232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horz" wrap="square" rtlCol="0" anchor="ctr" anchorCtr="1"/>
          <a:lstStyle/>
          <a:p>
            <a:fld id="{A4CBDF44-0CA9-4556-A61D-C6B8C083AC95}" type="TxLink">
              <a:rPr lang="ja-JP" altLang="en-US"/>
              <a:pPr/>
              <a:t> </a:t>
            </a:fld>
            <a:endParaRPr lang="ja-JP" altLang="en-US"/>
          </a:p>
        </xdr:txBody>
      </xdr:sp>
    </xdr:grpSp>
    <xdr:clientData/>
  </xdr:twoCellAnchor>
  <xdr:twoCellAnchor editAs="oneCell">
    <xdr:from>
      <xdr:col>20</xdr:col>
      <xdr:colOff>87249</xdr:colOff>
      <xdr:row>34</xdr:row>
      <xdr:rowOff>115953</xdr:rowOff>
    </xdr:from>
    <xdr:to>
      <xdr:col>38</xdr:col>
      <xdr:colOff>166544</xdr:colOff>
      <xdr:row>57</xdr:row>
      <xdr:rowOff>82822</xdr:rowOff>
    </xdr:to>
    <xdr:pic>
      <xdr:nvPicPr>
        <xdr:cNvPr id="18" name="Picture 308" descr="RIO11001">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2" cstate="print"/>
        <a:srcRect l="13889" t="24310" r="15741" b="23440"/>
        <a:stretch>
          <a:fillRect/>
        </a:stretch>
      </xdr:blipFill>
      <xdr:spPr bwMode="auto">
        <a:xfrm>
          <a:off x="4125849" y="6078603"/>
          <a:ext cx="3679745" cy="3910219"/>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82</xdr:col>
          <xdr:colOff>0</xdr:colOff>
          <xdr:row>63</xdr:row>
          <xdr:rowOff>137160</xdr:rowOff>
        </xdr:from>
        <xdr:to>
          <xdr:col>83</xdr:col>
          <xdr:colOff>0</xdr:colOff>
          <xdr:row>65</xdr:row>
          <xdr:rowOff>83820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2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64</xdr:row>
          <xdr:rowOff>114300</xdr:rowOff>
        </xdr:from>
        <xdr:to>
          <xdr:col>83</xdr:col>
          <xdr:colOff>0</xdr:colOff>
          <xdr:row>66</xdr:row>
          <xdr:rowOff>68580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65</xdr:row>
          <xdr:rowOff>114300</xdr:rowOff>
        </xdr:from>
        <xdr:to>
          <xdr:col>83</xdr:col>
          <xdr:colOff>0</xdr:colOff>
          <xdr:row>67</xdr:row>
          <xdr:rowOff>68580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66</xdr:row>
          <xdr:rowOff>114300</xdr:rowOff>
        </xdr:from>
        <xdr:to>
          <xdr:col>83</xdr:col>
          <xdr:colOff>0</xdr:colOff>
          <xdr:row>68</xdr:row>
          <xdr:rowOff>68580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67</xdr:row>
          <xdr:rowOff>114300</xdr:rowOff>
        </xdr:from>
        <xdr:to>
          <xdr:col>83</xdr:col>
          <xdr:colOff>0</xdr:colOff>
          <xdr:row>69</xdr:row>
          <xdr:rowOff>68580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2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68</xdr:row>
          <xdr:rowOff>114300</xdr:rowOff>
        </xdr:from>
        <xdr:to>
          <xdr:col>83</xdr:col>
          <xdr:colOff>0</xdr:colOff>
          <xdr:row>70</xdr:row>
          <xdr:rowOff>68580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2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69</xdr:row>
          <xdr:rowOff>114300</xdr:rowOff>
        </xdr:from>
        <xdr:to>
          <xdr:col>83</xdr:col>
          <xdr:colOff>0</xdr:colOff>
          <xdr:row>71</xdr:row>
          <xdr:rowOff>60960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2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70</xdr:row>
          <xdr:rowOff>114300</xdr:rowOff>
        </xdr:from>
        <xdr:to>
          <xdr:col>83</xdr:col>
          <xdr:colOff>0</xdr:colOff>
          <xdr:row>72</xdr:row>
          <xdr:rowOff>45720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2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71</xdr:row>
          <xdr:rowOff>114300</xdr:rowOff>
        </xdr:from>
        <xdr:to>
          <xdr:col>83</xdr:col>
          <xdr:colOff>0</xdr:colOff>
          <xdr:row>73</xdr:row>
          <xdr:rowOff>45720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2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72</xdr:row>
          <xdr:rowOff>114300</xdr:rowOff>
        </xdr:from>
        <xdr:to>
          <xdr:col>83</xdr:col>
          <xdr:colOff>0</xdr:colOff>
          <xdr:row>74</xdr:row>
          <xdr:rowOff>45720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2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73</xdr:row>
          <xdr:rowOff>114300</xdr:rowOff>
        </xdr:from>
        <xdr:to>
          <xdr:col>83</xdr:col>
          <xdr:colOff>0</xdr:colOff>
          <xdr:row>75</xdr:row>
          <xdr:rowOff>45720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2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74</xdr:row>
          <xdr:rowOff>114300</xdr:rowOff>
        </xdr:from>
        <xdr:to>
          <xdr:col>83</xdr:col>
          <xdr:colOff>0</xdr:colOff>
          <xdr:row>76</xdr:row>
          <xdr:rowOff>45720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2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75</xdr:row>
          <xdr:rowOff>114300</xdr:rowOff>
        </xdr:from>
        <xdr:to>
          <xdr:col>83</xdr:col>
          <xdr:colOff>0</xdr:colOff>
          <xdr:row>77</xdr:row>
          <xdr:rowOff>45720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2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77</xdr:row>
          <xdr:rowOff>114300</xdr:rowOff>
        </xdr:from>
        <xdr:to>
          <xdr:col>83</xdr:col>
          <xdr:colOff>0</xdr:colOff>
          <xdr:row>79</xdr:row>
          <xdr:rowOff>38100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2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78</xdr:row>
          <xdr:rowOff>0</xdr:rowOff>
        </xdr:from>
        <xdr:to>
          <xdr:col>83</xdr:col>
          <xdr:colOff>0</xdr:colOff>
          <xdr:row>79</xdr:row>
          <xdr:rowOff>99060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2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78</xdr:row>
          <xdr:rowOff>114300</xdr:rowOff>
        </xdr:from>
        <xdr:to>
          <xdr:col>83</xdr:col>
          <xdr:colOff>0</xdr:colOff>
          <xdr:row>80</xdr:row>
          <xdr:rowOff>30480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2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2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2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2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2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2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2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2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2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2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99060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2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79</xdr:row>
          <xdr:rowOff>0</xdr:rowOff>
        </xdr:from>
        <xdr:to>
          <xdr:col>83</xdr:col>
          <xdr:colOff>0</xdr:colOff>
          <xdr:row>80</xdr:row>
          <xdr:rowOff>106680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2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0</xdr:colOff>
          <xdr:row>76</xdr:row>
          <xdr:rowOff>114300</xdr:rowOff>
        </xdr:from>
        <xdr:to>
          <xdr:col>83</xdr:col>
          <xdr:colOff>0</xdr:colOff>
          <xdr:row>78</xdr:row>
          <xdr:rowOff>45720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2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7</xdr:col>
          <xdr:colOff>0</xdr:colOff>
          <xdr:row>142</xdr:row>
          <xdr:rowOff>38100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2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160020</xdr:rowOff>
        </xdr:from>
        <xdr:to>
          <xdr:col>7</xdr:col>
          <xdr:colOff>0</xdr:colOff>
          <xdr:row>143</xdr:row>
          <xdr:rowOff>30480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2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142</xdr:row>
          <xdr:rowOff>160020</xdr:rowOff>
        </xdr:from>
        <xdr:to>
          <xdr:col>7</xdr:col>
          <xdr:colOff>0</xdr:colOff>
          <xdr:row>144</xdr:row>
          <xdr:rowOff>30480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2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160020</xdr:rowOff>
        </xdr:from>
        <xdr:to>
          <xdr:col>7</xdr:col>
          <xdr:colOff>0</xdr:colOff>
          <xdr:row>145</xdr:row>
          <xdr:rowOff>30480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2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144</xdr:row>
          <xdr:rowOff>160020</xdr:rowOff>
        </xdr:from>
        <xdr:to>
          <xdr:col>7</xdr:col>
          <xdr:colOff>0</xdr:colOff>
          <xdr:row>146</xdr:row>
          <xdr:rowOff>30480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2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160020</xdr:rowOff>
        </xdr:from>
        <xdr:to>
          <xdr:col>7</xdr:col>
          <xdr:colOff>0</xdr:colOff>
          <xdr:row>147</xdr:row>
          <xdr:rowOff>30480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2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146</xdr:row>
          <xdr:rowOff>160020</xdr:rowOff>
        </xdr:from>
        <xdr:to>
          <xdr:col>7</xdr:col>
          <xdr:colOff>0</xdr:colOff>
          <xdr:row>148</xdr:row>
          <xdr:rowOff>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2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160020</xdr:rowOff>
        </xdr:from>
        <xdr:to>
          <xdr:col>7</xdr:col>
          <xdr:colOff>0</xdr:colOff>
          <xdr:row>148</xdr:row>
          <xdr:rowOff>175260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2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148</xdr:row>
          <xdr:rowOff>160020</xdr:rowOff>
        </xdr:from>
        <xdr:to>
          <xdr:col>7</xdr:col>
          <xdr:colOff>0</xdr:colOff>
          <xdr:row>149</xdr:row>
          <xdr:rowOff>175260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2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160020</xdr:rowOff>
        </xdr:from>
        <xdr:to>
          <xdr:col>7</xdr:col>
          <xdr:colOff>0</xdr:colOff>
          <xdr:row>151</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2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141</xdr:row>
          <xdr:rowOff>0</xdr:rowOff>
        </xdr:from>
        <xdr:to>
          <xdr:col>24</xdr:col>
          <xdr:colOff>0</xdr:colOff>
          <xdr:row>142</xdr:row>
          <xdr:rowOff>38100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2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141</xdr:row>
          <xdr:rowOff>160020</xdr:rowOff>
        </xdr:from>
        <xdr:to>
          <xdr:col>24</xdr:col>
          <xdr:colOff>0</xdr:colOff>
          <xdr:row>143</xdr:row>
          <xdr:rowOff>30480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2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160020</xdr:rowOff>
        </xdr:from>
        <xdr:to>
          <xdr:col>24</xdr:col>
          <xdr:colOff>0</xdr:colOff>
          <xdr:row>145</xdr:row>
          <xdr:rowOff>30480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2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160020</xdr:rowOff>
        </xdr:from>
        <xdr:to>
          <xdr:col>24</xdr:col>
          <xdr:colOff>0</xdr:colOff>
          <xdr:row>146</xdr:row>
          <xdr:rowOff>30480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2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144780</xdr:rowOff>
        </xdr:from>
        <xdr:to>
          <xdr:col>4</xdr:col>
          <xdr:colOff>0</xdr:colOff>
          <xdr:row>26</xdr:row>
          <xdr:rowOff>30480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2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137160</xdr:rowOff>
        </xdr:from>
        <xdr:to>
          <xdr:col>4</xdr:col>
          <xdr:colOff>0</xdr:colOff>
          <xdr:row>27</xdr:row>
          <xdr:rowOff>38100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2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137160</xdr:rowOff>
        </xdr:from>
        <xdr:to>
          <xdr:col>4</xdr:col>
          <xdr:colOff>0</xdr:colOff>
          <xdr:row>28</xdr:row>
          <xdr:rowOff>38100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2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144780</xdr:rowOff>
        </xdr:from>
        <xdr:to>
          <xdr:col>5</xdr:col>
          <xdr:colOff>0</xdr:colOff>
          <xdr:row>30</xdr:row>
          <xdr:rowOff>30480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2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35</xdr:row>
          <xdr:rowOff>160020</xdr:rowOff>
        </xdr:from>
        <xdr:to>
          <xdr:col>16</xdr:col>
          <xdr:colOff>114300</xdr:colOff>
          <xdr:row>37</xdr:row>
          <xdr:rowOff>30480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2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36</xdr:row>
          <xdr:rowOff>160020</xdr:rowOff>
        </xdr:from>
        <xdr:to>
          <xdr:col>16</xdr:col>
          <xdr:colOff>114300</xdr:colOff>
          <xdr:row>38</xdr:row>
          <xdr:rowOff>30480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2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37</xdr:row>
          <xdr:rowOff>160020</xdr:rowOff>
        </xdr:from>
        <xdr:to>
          <xdr:col>16</xdr:col>
          <xdr:colOff>114300</xdr:colOff>
          <xdr:row>39</xdr:row>
          <xdr:rowOff>30480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2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44</xdr:row>
          <xdr:rowOff>160020</xdr:rowOff>
        </xdr:from>
        <xdr:to>
          <xdr:col>16</xdr:col>
          <xdr:colOff>114300</xdr:colOff>
          <xdr:row>46</xdr:row>
          <xdr:rowOff>30480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2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45</xdr:row>
          <xdr:rowOff>160020</xdr:rowOff>
        </xdr:from>
        <xdr:to>
          <xdr:col>16</xdr:col>
          <xdr:colOff>114300</xdr:colOff>
          <xdr:row>47</xdr:row>
          <xdr:rowOff>30480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2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160020</xdr:rowOff>
        </xdr:from>
        <xdr:to>
          <xdr:col>12</xdr:col>
          <xdr:colOff>106680</xdr:colOff>
          <xdr:row>57</xdr:row>
          <xdr:rowOff>30480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2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xdr:row>
          <xdr:rowOff>152400</xdr:rowOff>
        </xdr:from>
        <xdr:to>
          <xdr:col>18</xdr:col>
          <xdr:colOff>99060</xdr:colOff>
          <xdr:row>7</xdr:row>
          <xdr:rowOff>22860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2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7</xdr:row>
          <xdr:rowOff>152400</xdr:rowOff>
        </xdr:from>
        <xdr:to>
          <xdr:col>18</xdr:col>
          <xdr:colOff>99060</xdr:colOff>
          <xdr:row>9</xdr:row>
          <xdr:rowOff>22860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2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152400</xdr:rowOff>
        </xdr:from>
        <xdr:to>
          <xdr:col>3</xdr:col>
          <xdr:colOff>68580</xdr:colOff>
          <xdr:row>12</xdr:row>
          <xdr:rowOff>7620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2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152400</xdr:rowOff>
        </xdr:from>
        <xdr:to>
          <xdr:col>9</xdr:col>
          <xdr:colOff>106680</xdr:colOff>
          <xdr:row>12</xdr:row>
          <xdr:rowOff>7620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2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152400</xdr:rowOff>
        </xdr:from>
        <xdr:to>
          <xdr:col>15</xdr:col>
          <xdr:colOff>106680</xdr:colOff>
          <xdr:row>12</xdr:row>
          <xdr:rowOff>7620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2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152400</xdr:rowOff>
        </xdr:from>
        <xdr:to>
          <xdr:col>3</xdr:col>
          <xdr:colOff>68580</xdr:colOff>
          <xdr:row>13</xdr:row>
          <xdr:rowOff>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2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152400</xdr:rowOff>
        </xdr:from>
        <xdr:to>
          <xdr:col>9</xdr:col>
          <xdr:colOff>106680</xdr:colOff>
          <xdr:row>13</xdr:row>
          <xdr:rowOff>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2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152400</xdr:rowOff>
        </xdr:from>
        <xdr:to>
          <xdr:col>15</xdr:col>
          <xdr:colOff>106680</xdr:colOff>
          <xdr:row>13</xdr:row>
          <xdr:rowOff>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2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11</xdr:row>
          <xdr:rowOff>152400</xdr:rowOff>
        </xdr:from>
        <xdr:to>
          <xdr:col>15</xdr:col>
          <xdr:colOff>106680</xdr:colOff>
          <xdr:row>13</xdr:row>
          <xdr:rowOff>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2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22</xdr:col>
          <xdr:colOff>106680</xdr:colOff>
          <xdr:row>12</xdr:row>
          <xdr:rowOff>7620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2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152400</xdr:rowOff>
        </xdr:from>
        <xdr:to>
          <xdr:col>28</xdr:col>
          <xdr:colOff>106680</xdr:colOff>
          <xdr:row>12</xdr:row>
          <xdr:rowOff>7620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2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152400</xdr:rowOff>
        </xdr:from>
        <xdr:to>
          <xdr:col>34</xdr:col>
          <xdr:colOff>106680</xdr:colOff>
          <xdr:row>12</xdr:row>
          <xdr:rowOff>7620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2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152400</xdr:rowOff>
        </xdr:from>
        <xdr:to>
          <xdr:col>15</xdr:col>
          <xdr:colOff>106680</xdr:colOff>
          <xdr:row>15</xdr:row>
          <xdr:rowOff>30480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2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29</xdr:row>
          <xdr:rowOff>160020</xdr:rowOff>
        </xdr:from>
        <xdr:to>
          <xdr:col>5</xdr:col>
          <xdr:colOff>106680</xdr:colOff>
          <xdr:row>31</xdr:row>
          <xdr:rowOff>38100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2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30</xdr:row>
          <xdr:rowOff>160020</xdr:rowOff>
        </xdr:from>
        <xdr:to>
          <xdr:col>5</xdr:col>
          <xdr:colOff>106680</xdr:colOff>
          <xdr:row>32</xdr:row>
          <xdr:rowOff>30480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2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137160</xdr:colOff>
          <xdr:row>27</xdr:row>
          <xdr:rowOff>144780</xdr:rowOff>
        </xdr:from>
        <xdr:to>
          <xdr:col>29</xdr:col>
          <xdr:colOff>137160</xdr:colOff>
          <xdr:row>29</xdr:row>
          <xdr:rowOff>30480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2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137160</xdr:colOff>
          <xdr:row>28</xdr:row>
          <xdr:rowOff>144780</xdr:rowOff>
        </xdr:from>
        <xdr:to>
          <xdr:col>29</xdr:col>
          <xdr:colOff>137160</xdr:colOff>
          <xdr:row>30</xdr:row>
          <xdr:rowOff>30480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2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137160</xdr:colOff>
          <xdr:row>29</xdr:row>
          <xdr:rowOff>144780</xdr:rowOff>
        </xdr:from>
        <xdr:to>
          <xdr:col>29</xdr:col>
          <xdr:colOff>137160</xdr:colOff>
          <xdr:row>31</xdr:row>
          <xdr:rowOff>30480</xdr:rowOff>
        </xdr:to>
        <xdr:sp macro="" textlink="">
          <xdr:nvSpPr>
            <xdr:cNvPr id="14413" name="Check Box 77" hidden="1">
              <a:extLst>
                <a:ext uri="{63B3BB69-23CF-44E3-9099-C40C66FF867C}">
                  <a14:compatExt spid="_x0000_s14413"/>
                </a:ext>
                <a:ext uri="{FF2B5EF4-FFF2-40B4-BE49-F238E27FC236}">
                  <a16:creationId xmlns:a16="http://schemas.microsoft.com/office/drawing/2014/main" id="{00000000-0008-0000-02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63</xdr:row>
          <xdr:rowOff>160020</xdr:rowOff>
        </xdr:from>
        <xdr:to>
          <xdr:col>6</xdr:col>
          <xdr:colOff>60960</xdr:colOff>
          <xdr:row>65</xdr:row>
          <xdr:rowOff>30480</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2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64</xdr:row>
          <xdr:rowOff>160020</xdr:rowOff>
        </xdr:from>
        <xdr:to>
          <xdr:col>6</xdr:col>
          <xdr:colOff>60960</xdr:colOff>
          <xdr:row>66</xdr:row>
          <xdr:rowOff>30480</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2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160020</xdr:rowOff>
        </xdr:from>
        <xdr:to>
          <xdr:col>6</xdr:col>
          <xdr:colOff>60960</xdr:colOff>
          <xdr:row>67</xdr:row>
          <xdr:rowOff>30480</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2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66</xdr:row>
          <xdr:rowOff>160020</xdr:rowOff>
        </xdr:from>
        <xdr:to>
          <xdr:col>6</xdr:col>
          <xdr:colOff>60960</xdr:colOff>
          <xdr:row>68</xdr:row>
          <xdr:rowOff>30480</xdr:rowOff>
        </xdr:to>
        <xdr:sp macro="" textlink="">
          <xdr:nvSpPr>
            <xdr:cNvPr id="14417" name="Check Box 81" hidden="1">
              <a:extLst>
                <a:ext uri="{63B3BB69-23CF-44E3-9099-C40C66FF867C}">
                  <a14:compatExt spid="_x0000_s14417"/>
                </a:ext>
                <a:ext uri="{FF2B5EF4-FFF2-40B4-BE49-F238E27FC236}">
                  <a16:creationId xmlns:a16="http://schemas.microsoft.com/office/drawing/2014/main" id="{00000000-0008-0000-02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63</xdr:row>
          <xdr:rowOff>160020</xdr:rowOff>
        </xdr:from>
        <xdr:to>
          <xdr:col>25</xdr:col>
          <xdr:colOff>60960</xdr:colOff>
          <xdr:row>65</xdr:row>
          <xdr:rowOff>30480</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2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64</xdr:row>
          <xdr:rowOff>160020</xdr:rowOff>
        </xdr:from>
        <xdr:to>
          <xdr:col>25</xdr:col>
          <xdr:colOff>60960</xdr:colOff>
          <xdr:row>66</xdr:row>
          <xdr:rowOff>30480</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2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65</xdr:row>
          <xdr:rowOff>160020</xdr:rowOff>
        </xdr:from>
        <xdr:to>
          <xdr:col>25</xdr:col>
          <xdr:colOff>60960</xdr:colOff>
          <xdr:row>67</xdr:row>
          <xdr:rowOff>30480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2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66</xdr:row>
          <xdr:rowOff>160020</xdr:rowOff>
        </xdr:from>
        <xdr:to>
          <xdr:col>25</xdr:col>
          <xdr:colOff>60960</xdr:colOff>
          <xdr:row>68</xdr:row>
          <xdr:rowOff>30480</xdr:rowOff>
        </xdr:to>
        <xdr:sp macro="" textlink="">
          <xdr:nvSpPr>
            <xdr:cNvPr id="14421" name="Check Box 85" hidden="1">
              <a:extLst>
                <a:ext uri="{63B3BB69-23CF-44E3-9099-C40C66FF867C}">
                  <a14:compatExt spid="_x0000_s14421"/>
                </a:ext>
                <a:ext uri="{FF2B5EF4-FFF2-40B4-BE49-F238E27FC236}">
                  <a16:creationId xmlns:a16="http://schemas.microsoft.com/office/drawing/2014/main" id="{00000000-0008-0000-02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67</xdr:row>
          <xdr:rowOff>160020</xdr:rowOff>
        </xdr:from>
        <xdr:to>
          <xdr:col>6</xdr:col>
          <xdr:colOff>60960</xdr:colOff>
          <xdr:row>69</xdr:row>
          <xdr:rowOff>30480</xdr:rowOff>
        </xdr:to>
        <xdr:sp macro="" textlink="">
          <xdr:nvSpPr>
            <xdr:cNvPr id="14422" name="Check Box 86" hidden="1">
              <a:extLst>
                <a:ext uri="{63B3BB69-23CF-44E3-9099-C40C66FF867C}">
                  <a14:compatExt spid="_x0000_s14422"/>
                </a:ext>
                <a:ext uri="{FF2B5EF4-FFF2-40B4-BE49-F238E27FC236}">
                  <a16:creationId xmlns:a16="http://schemas.microsoft.com/office/drawing/2014/main" id="{00000000-0008-0000-0200-00005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68</xdr:row>
          <xdr:rowOff>160020</xdr:rowOff>
        </xdr:from>
        <xdr:to>
          <xdr:col>6</xdr:col>
          <xdr:colOff>60960</xdr:colOff>
          <xdr:row>70</xdr:row>
          <xdr:rowOff>30480</xdr:rowOff>
        </xdr:to>
        <xdr:sp macro="" textlink="">
          <xdr:nvSpPr>
            <xdr:cNvPr id="14423" name="Check Box 87" hidden="1">
              <a:extLst>
                <a:ext uri="{63B3BB69-23CF-44E3-9099-C40C66FF867C}">
                  <a14:compatExt spid="_x0000_s14423"/>
                </a:ext>
                <a:ext uri="{FF2B5EF4-FFF2-40B4-BE49-F238E27FC236}">
                  <a16:creationId xmlns:a16="http://schemas.microsoft.com/office/drawing/2014/main" id="{00000000-0008-0000-02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69</xdr:row>
          <xdr:rowOff>160020</xdr:rowOff>
        </xdr:from>
        <xdr:to>
          <xdr:col>6</xdr:col>
          <xdr:colOff>60960</xdr:colOff>
          <xdr:row>71</xdr:row>
          <xdr:rowOff>30480</xdr:rowOff>
        </xdr:to>
        <xdr:sp macro="" textlink="">
          <xdr:nvSpPr>
            <xdr:cNvPr id="14424" name="Check Box 88" hidden="1">
              <a:extLst>
                <a:ext uri="{63B3BB69-23CF-44E3-9099-C40C66FF867C}">
                  <a14:compatExt spid="_x0000_s14424"/>
                </a:ext>
                <a:ext uri="{FF2B5EF4-FFF2-40B4-BE49-F238E27FC236}">
                  <a16:creationId xmlns:a16="http://schemas.microsoft.com/office/drawing/2014/main" id="{00000000-0008-0000-02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70</xdr:row>
          <xdr:rowOff>160020</xdr:rowOff>
        </xdr:from>
        <xdr:to>
          <xdr:col>6</xdr:col>
          <xdr:colOff>60960</xdr:colOff>
          <xdr:row>72</xdr:row>
          <xdr:rowOff>30480</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02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67</xdr:row>
          <xdr:rowOff>160020</xdr:rowOff>
        </xdr:from>
        <xdr:to>
          <xdr:col>25</xdr:col>
          <xdr:colOff>60960</xdr:colOff>
          <xdr:row>69</xdr:row>
          <xdr:rowOff>30480</xdr:rowOff>
        </xdr:to>
        <xdr:sp macro="" textlink="">
          <xdr:nvSpPr>
            <xdr:cNvPr id="14426" name="Check Box 90" hidden="1">
              <a:extLst>
                <a:ext uri="{63B3BB69-23CF-44E3-9099-C40C66FF867C}">
                  <a14:compatExt spid="_x0000_s14426"/>
                </a:ext>
                <a:ext uri="{FF2B5EF4-FFF2-40B4-BE49-F238E27FC236}">
                  <a16:creationId xmlns:a16="http://schemas.microsoft.com/office/drawing/2014/main" id="{00000000-0008-0000-02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68</xdr:row>
          <xdr:rowOff>160020</xdr:rowOff>
        </xdr:from>
        <xdr:to>
          <xdr:col>25</xdr:col>
          <xdr:colOff>60960</xdr:colOff>
          <xdr:row>70</xdr:row>
          <xdr:rowOff>30480</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02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69</xdr:row>
          <xdr:rowOff>160020</xdr:rowOff>
        </xdr:from>
        <xdr:to>
          <xdr:col>25</xdr:col>
          <xdr:colOff>60960</xdr:colOff>
          <xdr:row>71</xdr:row>
          <xdr:rowOff>30480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2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70</xdr:row>
          <xdr:rowOff>160020</xdr:rowOff>
        </xdr:from>
        <xdr:to>
          <xdr:col>25</xdr:col>
          <xdr:colOff>60960</xdr:colOff>
          <xdr:row>72</xdr:row>
          <xdr:rowOff>30480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2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71</xdr:row>
          <xdr:rowOff>160020</xdr:rowOff>
        </xdr:from>
        <xdr:to>
          <xdr:col>6</xdr:col>
          <xdr:colOff>60960</xdr:colOff>
          <xdr:row>73</xdr:row>
          <xdr:rowOff>30480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2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72</xdr:row>
          <xdr:rowOff>160020</xdr:rowOff>
        </xdr:from>
        <xdr:to>
          <xdr:col>6</xdr:col>
          <xdr:colOff>60960</xdr:colOff>
          <xdr:row>74</xdr:row>
          <xdr:rowOff>30480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2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73</xdr:row>
          <xdr:rowOff>160020</xdr:rowOff>
        </xdr:from>
        <xdr:to>
          <xdr:col>6</xdr:col>
          <xdr:colOff>60960</xdr:colOff>
          <xdr:row>75</xdr:row>
          <xdr:rowOff>30480</xdr:rowOff>
        </xdr:to>
        <xdr:sp macro="" textlink="">
          <xdr:nvSpPr>
            <xdr:cNvPr id="14432" name="Check Box 96" hidden="1">
              <a:extLst>
                <a:ext uri="{63B3BB69-23CF-44E3-9099-C40C66FF867C}">
                  <a14:compatExt spid="_x0000_s14432"/>
                </a:ext>
                <a:ext uri="{FF2B5EF4-FFF2-40B4-BE49-F238E27FC236}">
                  <a16:creationId xmlns:a16="http://schemas.microsoft.com/office/drawing/2014/main" id="{00000000-0008-0000-02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74</xdr:row>
          <xdr:rowOff>160020</xdr:rowOff>
        </xdr:from>
        <xdr:to>
          <xdr:col>6</xdr:col>
          <xdr:colOff>60960</xdr:colOff>
          <xdr:row>76</xdr:row>
          <xdr:rowOff>30480</xdr:rowOff>
        </xdr:to>
        <xdr:sp macro="" textlink="">
          <xdr:nvSpPr>
            <xdr:cNvPr id="14433" name="Check Box 97" hidden="1">
              <a:extLst>
                <a:ext uri="{63B3BB69-23CF-44E3-9099-C40C66FF867C}">
                  <a14:compatExt spid="_x0000_s14433"/>
                </a:ext>
                <a:ext uri="{FF2B5EF4-FFF2-40B4-BE49-F238E27FC236}">
                  <a16:creationId xmlns:a16="http://schemas.microsoft.com/office/drawing/2014/main" id="{00000000-0008-0000-02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71</xdr:row>
          <xdr:rowOff>160020</xdr:rowOff>
        </xdr:from>
        <xdr:to>
          <xdr:col>25</xdr:col>
          <xdr:colOff>60960</xdr:colOff>
          <xdr:row>73</xdr:row>
          <xdr:rowOff>30480</xdr:rowOff>
        </xdr:to>
        <xdr:sp macro="" textlink="">
          <xdr:nvSpPr>
            <xdr:cNvPr id="14434" name="Check Box 98" hidden="1">
              <a:extLst>
                <a:ext uri="{63B3BB69-23CF-44E3-9099-C40C66FF867C}">
                  <a14:compatExt spid="_x0000_s14434"/>
                </a:ext>
                <a:ext uri="{FF2B5EF4-FFF2-40B4-BE49-F238E27FC236}">
                  <a16:creationId xmlns:a16="http://schemas.microsoft.com/office/drawing/2014/main" id="{00000000-0008-0000-02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72</xdr:row>
          <xdr:rowOff>160020</xdr:rowOff>
        </xdr:from>
        <xdr:to>
          <xdr:col>25</xdr:col>
          <xdr:colOff>60960</xdr:colOff>
          <xdr:row>74</xdr:row>
          <xdr:rowOff>30480</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02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73</xdr:row>
          <xdr:rowOff>160020</xdr:rowOff>
        </xdr:from>
        <xdr:to>
          <xdr:col>25</xdr:col>
          <xdr:colOff>60960</xdr:colOff>
          <xdr:row>75</xdr:row>
          <xdr:rowOff>30480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2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74</xdr:row>
          <xdr:rowOff>160020</xdr:rowOff>
        </xdr:from>
        <xdr:to>
          <xdr:col>25</xdr:col>
          <xdr:colOff>60960</xdr:colOff>
          <xdr:row>76</xdr:row>
          <xdr:rowOff>30480</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2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75</xdr:row>
          <xdr:rowOff>160020</xdr:rowOff>
        </xdr:from>
        <xdr:to>
          <xdr:col>6</xdr:col>
          <xdr:colOff>60960</xdr:colOff>
          <xdr:row>77</xdr:row>
          <xdr:rowOff>30480</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2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76</xdr:row>
          <xdr:rowOff>160020</xdr:rowOff>
        </xdr:from>
        <xdr:to>
          <xdr:col>6</xdr:col>
          <xdr:colOff>60960</xdr:colOff>
          <xdr:row>78</xdr:row>
          <xdr:rowOff>30480</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2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77</xdr:row>
          <xdr:rowOff>160020</xdr:rowOff>
        </xdr:from>
        <xdr:to>
          <xdr:col>6</xdr:col>
          <xdr:colOff>60960</xdr:colOff>
          <xdr:row>79</xdr:row>
          <xdr:rowOff>22860</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2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78</xdr:row>
          <xdr:rowOff>0</xdr:rowOff>
        </xdr:from>
        <xdr:to>
          <xdr:col>6</xdr:col>
          <xdr:colOff>60960</xdr:colOff>
          <xdr:row>79</xdr:row>
          <xdr:rowOff>30480</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2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75</xdr:row>
          <xdr:rowOff>160020</xdr:rowOff>
        </xdr:from>
        <xdr:to>
          <xdr:col>25</xdr:col>
          <xdr:colOff>60960</xdr:colOff>
          <xdr:row>77</xdr:row>
          <xdr:rowOff>30480</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2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76</xdr:row>
          <xdr:rowOff>160020</xdr:rowOff>
        </xdr:from>
        <xdr:to>
          <xdr:col>25</xdr:col>
          <xdr:colOff>60960</xdr:colOff>
          <xdr:row>78</xdr:row>
          <xdr:rowOff>30480</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2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77</xdr:row>
          <xdr:rowOff>160020</xdr:rowOff>
        </xdr:from>
        <xdr:to>
          <xdr:col>25</xdr:col>
          <xdr:colOff>60960</xdr:colOff>
          <xdr:row>79</xdr:row>
          <xdr:rowOff>22860</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2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78</xdr:row>
          <xdr:rowOff>0</xdr:rowOff>
        </xdr:from>
        <xdr:to>
          <xdr:col>25</xdr:col>
          <xdr:colOff>60960</xdr:colOff>
          <xdr:row>79</xdr:row>
          <xdr:rowOff>30480</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2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152400</xdr:rowOff>
        </xdr:from>
        <xdr:to>
          <xdr:col>8</xdr:col>
          <xdr:colOff>106680</xdr:colOff>
          <xdr:row>83</xdr:row>
          <xdr:rowOff>22860</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2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152400</xdr:rowOff>
        </xdr:from>
        <xdr:to>
          <xdr:col>24</xdr:col>
          <xdr:colOff>106680</xdr:colOff>
          <xdr:row>83</xdr:row>
          <xdr:rowOff>22860</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2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82</xdr:row>
          <xdr:rowOff>152400</xdr:rowOff>
        </xdr:from>
        <xdr:to>
          <xdr:col>8</xdr:col>
          <xdr:colOff>106680</xdr:colOff>
          <xdr:row>84</xdr:row>
          <xdr:rowOff>22860</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2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82</xdr:row>
          <xdr:rowOff>152400</xdr:rowOff>
        </xdr:from>
        <xdr:to>
          <xdr:col>24</xdr:col>
          <xdr:colOff>106680</xdr:colOff>
          <xdr:row>84</xdr:row>
          <xdr:rowOff>22860</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2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152400</xdr:rowOff>
        </xdr:from>
        <xdr:to>
          <xdr:col>24</xdr:col>
          <xdr:colOff>106680</xdr:colOff>
          <xdr:row>83</xdr:row>
          <xdr:rowOff>22860</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2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82</xdr:row>
          <xdr:rowOff>152400</xdr:rowOff>
        </xdr:from>
        <xdr:to>
          <xdr:col>24</xdr:col>
          <xdr:colOff>106680</xdr:colOff>
          <xdr:row>84</xdr:row>
          <xdr:rowOff>22860</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2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xdr:row>
          <xdr:rowOff>152400</xdr:rowOff>
        </xdr:from>
        <xdr:to>
          <xdr:col>8</xdr:col>
          <xdr:colOff>106680</xdr:colOff>
          <xdr:row>85</xdr:row>
          <xdr:rowOff>22860</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2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152400</xdr:rowOff>
        </xdr:from>
        <xdr:to>
          <xdr:col>24</xdr:col>
          <xdr:colOff>106680</xdr:colOff>
          <xdr:row>85</xdr:row>
          <xdr:rowOff>22860</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2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152400</xdr:rowOff>
        </xdr:from>
        <xdr:to>
          <xdr:col>24</xdr:col>
          <xdr:colOff>106680</xdr:colOff>
          <xdr:row>85</xdr:row>
          <xdr:rowOff>22860</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2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84</xdr:row>
          <xdr:rowOff>152400</xdr:rowOff>
        </xdr:from>
        <xdr:to>
          <xdr:col>8</xdr:col>
          <xdr:colOff>106680</xdr:colOff>
          <xdr:row>86</xdr:row>
          <xdr:rowOff>22860</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2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84</xdr:row>
          <xdr:rowOff>152400</xdr:rowOff>
        </xdr:from>
        <xdr:to>
          <xdr:col>24</xdr:col>
          <xdr:colOff>106680</xdr:colOff>
          <xdr:row>86</xdr:row>
          <xdr:rowOff>22860</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2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84</xdr:row>
          <xdr:rowOff>152400</xdr:rowOff>
        </xdr:from>
        <xdr:to>
          <xdr:col>24</xdr:col>
          <xdr:colOff>106680</xdr:colOff>
          <xdr:row>86</xdr:row>
          <xdr:rowOff>22860</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2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152400</xdr:rowOff>
        </xdr:from>
        <xdr:to>
          <xdr:col>8</xdr:col>
          <xdr:colOff>106680</xdr:colOff>
          <xdr:row>87</xdr:row>
          <xdr:rowOff>22860</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2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152400</xdr:rowOff>
        </xdr:from>
        <xdr:to>
          <xdr:col>24</xdr:col>
          <xdr:colOff>106680</xdr:colOff>
          <xdr:row>87</xdr:row>
          <xdr:rowOff>22860</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2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152400</xdr:rowOff>
        </xdr:from>
        <xdr:to>
          <xdr:col>24</xdr:col>
          <xdr:colOff>106680</xdr:colOff>
          <xdr:row>87</xdr:row>
          <xdr:rowOff>22860</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2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152400</xdr:rowOff>
        </xdr:from>
        <xdr:to>
          <xdr:col>8</xdr:col>
          <xdr:colOff>106680</xdr:colOff>
          <xdr:row>88</xdr:row>
          <xdr:rowOff>22860</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2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86</xdr:row>
          <xdr:rowOff>152400</xdr:rowOff>
        </xdr:from>
        <xdr:to>
          <xdr:col>24</xdr:col>
          <xdr:colOff>106680</xdr:colOff>
          <xdr:row>88</xdr:row>
          <xdr:rowOff>22860</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2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152400</xdr:rowOff>
        </xdr:from>
        <xdr:to>
          <xdr:col>8</xdr:col>
          <xdr:colOff>106680</xdr:colOff>
          <xdr:row>89</xdr:row>
          <xdr:rowOff>22860</xdr:rowOff>
        </xdr:to>
        <xdr:sp macro="" textlink="">
          <xdr:nvSpPr>
            <xdr:cNvPr id="14463" name="Check Box 127" hidden="1">
              <a:extLst>
                <a:ext uri="{63B3BB69-23CF-44E3-9099-C40C66FF867C}">
                  <a14:compatExt spid="_x0000_s14463"/>
                </a:ext>
                <a:ext uri="{FF2B5EF4-FFF2-40B4-BE49-F238E27FC236}">
                  <a16:creationId xmlns:a16="http://schemas.microsoft.com/office/drawing/2014/main" id="{00000000-0008-0000-02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152400</xdr:rowOff>
        </xdr:from>
        <xdr:to>
          <xdr:col>24</xdr:col>
          <xdr:colOff>106680</xdr:colOff>
          <xdr:row>89</xdr:row>
          <xdr:rowOff>22860</xdr:rowOff>
        </xdr:to>
        <xdr:sp macro="" textlink="">
          <xdr:nvSpPr>
            <xdr:cNvPr id="14464" name="Check Box 128" hidden="1">
              <a:extLst>
                <a:ext uri="{63B3BB69-23CF-44E3-9099-C40C66FF867C}">
                  <a14:compatExt spid="_x0000_s14464"/>
                </a:ext>
                <a:ext uri="{FF2B5EF4-FFF2-40B4-BE49-F238E27FC236}">
                  <a16:creationId xmlns:a16="http://schemas.microsoft.com/office/drawing/2014/main" id="{00000000-0008-0000-02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86</xdr:row>
          <xdr:rowOff>152400</xdr:rowOff>
        </xdr:from>
        <xdr:to>
          <xdr:col>24</xdr:col>
          <xdr:colOff>106680</xdr:colOff>
          <xdr:row>88</xdr:row>
          <xdr:rowOff>22860</xdr:rowOff>
        </xdr:to>
        <xdr:sp macro="" textlink="">
          <xdr:nvSpPr>
            <xdr:cNvPr id="14465" name="Check Box 129" hidden="1">
              <a:extLst>
                <a:ext uri="{63B3BB69-23CF-44E3-9099-C40C66FF867C}">
                  <a14:compatExt spid="_x0000_s14465"/>
                </a:ext>
                <a:ext uri="{FF2B5EF4-FFF2-40B4-BE49-F238E27FC236}">
                  <a16:creationId xmlns:a16="http://schemas.microsoft.com/office/drawing/2014/main" id="{00000000-0008-0000-02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152400</xdr:rowOff>
        </xdr:from>
        <xdr:to>
          <xdr:col>24</xdr:col>
          <xdr:colOff>106680</xdr:colOff>
          <xdr:row>89</xdr:row>
          <xdr:rowOff>22860</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2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152400</xdr:rowOff>
        </xdr:from>
        <xdr:to>
          <xdr:col>8</xdr:col>
          <xdr:colOff>106680</xdr:colOff>
          <xdr:row>90</xdr:row>
          <xdr:rowOff>22860</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2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152400</xdr:rowOff>
        </xdr:from>
        <xdr:to>
          <xdr:col>24</xdr:col>
          <xdr:colOff>106680</xdr:colOff>
          <xdr:row>90</xdr:row>
          <xdr:rowOff>22860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2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152400</xdr:rowOff>
        </xdr:from>
        <xdr:to>
          <xdr:col>8</xdr:col>
          <xdr:colOff>106680</xdr:colOff>
          <xdr:row>91</xdr:row>
          <xdr:rowOff>22860</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2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152400</xdr:rowOff>
        </xdr:from>
        <xdr:to>
          <xdr:col>24</xdr:col>
          <xdr:colOff>106680</xdr:colOff>
          <xdr:row>91</xdr:row>
          <xdr:rowOff>22860</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2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152400</xdr:rowOff>
        </xdr:from>
        <xdr:to>
          <xdr:col>24</xdr:col>
          <xdr:colOff>106680</xdr:colOff>
          <xdr:row>90</xdr:row>
          <xdr:rowOff>22860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2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152400</xdr:rowOff>
        </xdr:from>
        <xdr:to>
          <xdr:col>24</xdr:col>
          <xdr:colOff>106680</xdr:colOff>
          <xdr:row>91</xdr:row>
          <xdr:rowOff>22860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2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152400</xdr:rowOff>
        </xdr:from>
        <xdr:to>
          <xdr:col>8</xdr:col>
          <xdr:colOff>106680</xdr:colOff>
          <xdr:row>92</xdr:row>
          <xdr:rowOff>22860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2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90</xdr:row>
          <xdr:rowOff>152400</xdr:rowOff>
        </xdr:from>
        <xdr:to>
          <xdr:col>24</xdr:col>
          <xdr:colOff>106680</xdr:colOff>
          <xdr:row>92</xdr:row>
          <xdr:rowOff>22860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2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152400</xdr:rowOff>
        </xdr:from>
        <xdr:to>
          <xdr:col>8</xdr:col>
          <xdr:colOff>106680</xdr:colOff>
          <xdr:row>93</xdr:row>
          <xdr:rowOff>22860</xdr:rowOff>
        </xdr:to>
        <xdr:sp macro="" textlink="">
          <xdr:nvSpPr>
            <xdr:cNvPr id="14475" name="Check Box 139" hidden="1">
              <a:extLst>
                <a:ext uri="{63B3BB69-23CF-44E3-9099-C40C66FF867C}">
                  <a14:compatExt spid="_x0000_s14475"/>
                </a:ext>
                <a:ext uri="{FF2B5EF4-FFF2-40B4-BE49-F238E27FC236}">
                  <a16:creationId xmlns:a16="http://schemas.microsoft.com/office/drawing/2014/main" id="{00000000-0008-0000-02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152400</xdr:rowOff>
        </xdr:from>
        <xdr:to>
          <xdr:col>24</xdr:col>
          <xdr:colOff>106680</xdr:colOff>
          <xdr:row>93</xdr:row>
          <xdr:rowOff>22860</xdr:rowOff>
        </xdr:to>
        <xdr:sp macro="" textlink="">
          <xdr:nvSpPr>
            <xdr:cNvPr id="14476" name="Check Box 140" hidden="1">
              <a:extLst>
                <a:ext uri="{63B3BB69-23CF-44E3-9099-C40C66FF867C}">
                  <a14:compatExt spid="_x0000_s14476"/>
                </a:ext>
                <a:ext uri="{FF2B5EF4-FFF2-40B4-BE49-F238E27FC236}">
                  <a16:creationId xmlns:a16="http://schemas.microsoft.com/office/drawing/2014/main" id="{00000000-0008-0000-02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90</xdr:row>
          <xdr:rowOff>152400</xdr:rowOff>
        </xdr:from>
        <xdr:to>
          <xdr:col>24</xdr:col>
          <xdr:colOff>106680</xdr:colOff>
          <xdr:row>92</xdr:row>
          <xdr:rowOff>22860</xdr:rowOff>
        </xdr:to>
        <xdr:sp macro="" textlink="">
          <xdr:nvSpPr>
            <xdr:cNvPr id="14477" name="Check Box 141" hidden="1">
              <a:extLst>
                <a:ext uri="{63B3BB69-23CF-44E3-9099-C40C66FF867C}">
                  <a14:compatExt spid="_x0000_s14477"/>
                </a:ext>
                <a:ext uri="{FF2B5EF4-FFF2-40B4-BE49-F238E27FC236}">
                  <a16:creationId xmlns:a16="http://schemas.microsoft.com/office/drawing/2014/main" id="{00000000-0008-0000-02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152400</xdr:rowOff>
        </xdr:from>
        <xdr:to>
          <xdr:col>24</xdr:col>
          <xdr:colOff>106680</xdr:colOff>
          <xdr:row>93</xdr:row>
          <xdr:rowOff>22860</xdr:rowOff>
        </xdr:to>
        <xdr:sp macro="" textlink="">
          <xdr:nvSpPr>
            <xdr:cNvPr id="14478" name="Check Box 142" hidden="1">
              <a:extLst>
                <a:ext uri="{63B3BB69-23CF-44E3-9099-C40C66FF867C}">
                  <a14:compatExt spid="_x0000_s14478"/>
                </a:ext>
                <a:ext uri="{FF2B5EF4-FFF2-40B4-BE49-F238E27FC236}">
                  <a16:creationId xmlns:a16="http://schemas.microsoft.com/office/drawing/2014/main" id="{00000000-0008-0000-02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152400</xdr:rowOff>
        </xdr:from>
        <xdr:to>
          <xdr:col>8</xdr:col>
          <xdr:colOff>106680</xdr:colOff>
          <xdr:row>94</xdr:row>
          <xdr:rowOff>22860</xdr:rowOff>
        </xdr:to>
        <xdr:sp macro="" textlink="">
          <xdr:nvSpPr>
            <xdr:cNvPr id="14479" name="Check Box 143" hidden="1">
              <a:extLst>
                <a:ext uri="{63B3BB69-23CF-44E3-9099-C40C66FF867C}">
                  <a14:compatExt spid="_x0000_s14479"/>
                </a:ext>
                <a:ext uri="{FF2B5EF4-FFF2-40B4-BE49-F238E27FC236}">
                  <a16:creationId xmlns:a16="http://schemas.microsoft.com/office/drawing/2014/main" id="{00000000-0008-0000-02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152400</xdr:rowOff>
        </xdr:from>
        <xdr:to>
          <xdr:col>24</xdr:col>
          <xdr:colOff>106680</xdr:colOff>
          <xdr:row>94</xdr:row>
          <xdr:rowOff>22860</xdr:rowOff>
        </xdr:to>
        <xdr:sp macro="" textlink="">
          <xdr:nvSpPr>
            <xdr:cNvPr id="14480" name="Check Box 144" hidden="1">
              <a:extLst>
                <a:ext uri="{63B3BB69-23CF-44E3-9099-C40C66FF867C}">
                  <a14:compatExt spid="_x0000_s14480"/>
                </a:ext>
                <a:ext uri="{FF2B5EF4-FFF2-40B4-BE49-F238E27FC236}">
                  <a16:creationId xmlns:a16="http://schemas.microsoft.com/office/drawing/2014/main" id="{00000000-0008-0000-0200-00009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152400</xdr:rowOff>
        </xdr:from>
        <xdr:to>
          <xdr:col>8</xdr:col>
          <xdr:colOff>106680</xdr:colOff>
          <xdr:row>95</xdr:row>
          <xdr:rowOff>22860</xdr:rowOff>
        </xdr:to>
        <xdr:sp macro="" textlink="">
          <xdr:nvSpPr>
            <xdr:cNvPr id="14481" name="Check Box 145" hidden="1">
              <a:extLst>
                <a:ext uri="{63B3BB69-23CF-44E3-9099-C40C66FF867C}">
                  <a14:compatExt spid="_x0000_s14481"/>
                </a:ext>
                <a:ext uri="{FF2B5EF4-FFF2-40B4-BE49-F238E27FC236}">
                  <a16:creationId xmlns:a16="http://schemas.microsoft.com/office/drawing/2014/main" id="{00000000-0008-0000-0200-00009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152400</xdr:rowOff>
        </xdr:from>
        <xdr:to>
          <xdr:col>24</xdr:col>
          <xdr:colOff>106680</xdr:colOff>
          <xdr:row>95</xdr:row>
          <xdr:rowOff>22860</xdr:rowOff>
        </xdr:to>
        <xdr:sp macro="" textlink="">
          <xdr:nvSpPr>
            <xdr:cNvPr id="14482" name="Check Box 146" hidden="1">
              <a:extLst>
                <a:ext uri="{63B3BB69-23CF-44E3-9099-C40C66FF867C}">
                  <a14:compatExt spid="_x0000_s14482"/>
                </a:ext>
                <a:ext uri="{FF2B5EF4-FFF2-40B4-BE49-F238E27FC236}">
                  <a16:creationId xmlns:a16="http://schemas.microsoft.com/office/drawing/2014/main" id="{00000000-0008-0000-0200-00009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92</xdr:row>
          <xdr:rowOff>152400</xdr:rowOff>
        </xdr:from>
        <xdr:to>
          <xdr:col>24</xdr:col>
          <xdr:colOff>106680</xdr:colOff>
          <xdr:row>94</xdr:row>
          <xdr:rowOff>22860</xdr:rowOff>
        </xdr:to>
        <xdr:sp macro="" textlink="">
          <xdr:nvSpPr>
            <xdr:cNvPr id="14483" name="Check Box 147" hidden="1">
              <a:extLst>
                <a:ext uri="{63B3BB69-23CF-44E3-9099-C40C66FF867C}">
                  <a14:compatExt spid="_x0000_s14483"/>
                </a:ext>
                <a:ext uri="{FF2B5EF4-FFF2-40B4-BE49-F238E27FC236}">
                  <a16:creationId xmlns:a16="http://schemas.microsoft.com/office/drawing/2014/main" id="{00000000-0008-0000-0200-00009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152400</xdr:rowOff>
        </xdr:from>
        <xdr:to>
          <xdr:col>24</xdr:col>
          <xdr:colOff>106680</xdr:colOff>
          <xdr:row>95</xdr:row>
          <xdr:rowOff>22860</xdr:rowOff>
        </xdr:to>
        <xdr:sp macro="" textlink="">
          <xdr:nvSpPr>
            <xdr:cNvPr id="14484" name="Check Box 148" hidden="1">
              <a:extLst>
                <a:ext uri="{63B3BB69-23CF-44E3-9099-C40C66FF867C}">
                  <a14:compatExt spid="_x0000_s14484"/>
                </a:ext>
                <a:ext uri="{FF2B5EF4-FFF2-40B4-BE49-F238E27FC236}">
                  <a16:creationId xmlns:a16="http://schemas.microsoft.com/office/drawing/2014/main" id="{00000000-0008-0000-02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152400</xdr:rowOff>
        </xdr:from>
        <xdr:to>
          <xdr:col>8</xdr:col>
          <xdr:colOff>106680</xdr:colOff>
          <xdr:row>96</xdr:row>
          <xdr:rowOff>22860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2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152400</xdr:rowOff>
        </xdr:from>
        <xdr:to>
          <xdr:col>24</xdr:col>
          <xdr:colOff>106680</xdr:colOff>
          <xdr:row>96</xdr:row>
          <xdr:rowOff>22860</xdr:rowOff>
        </xdr:to>
        <xdr:sp macro="" textlink="">
          <xdr:nvSpPr>
            <xdr:cNvPr id="14486" name="Check Box 150" hidden="1">
              <a:extLst>
                <a:ext uri="{63B3BB69-23CF-44E3-9099-C40C66FF867C}">
                  <a14:compatExt spid="_x0000_s14486"/>
                </a:ext>
                <a:ext uri="{FF2B5EF4-FFF2-40B4-BE49-F238E27FC236}">
                  <a16:creationId xmlns:a16="http://schemas.microsoft.com/office/drawing/2014/main" id="{00000000-0008-0000-0200-00009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152400</xdr:rowOff>
        </xdr:from>
        <xdr:to>
          <xdr:col>8</xdr:col>
          <xdr:colOff>106680</xdr:colOff>
          <xdr:row>97</xdr:row>
          <xdr:rowOff>22860</xdr:rowOff>
        </xdr:to>
        <xdr:sp macro="" textlink="">
          <xdr:nvSpPr>
            <xdr:cNvPr id="14487" name="Check Box 151" hidden="1">
              <a:extLst>
                <a:ext uri="{63B3BB69-23CF-44E3-9099-C40C66FF867C}">
                  <a14:compatExt spid="_x0000_s14487"/>
                </a:ext>
                <a:ext uri="{FF2B5EF4-FFF2-40B4-BE49-F238E27FC236}">
                  <a16:creationId xmlns:a16="http://schemas.microsoft.com/office/drawing/2014/main" id="{00000000-0008-0000-0200-00009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152400</xdr:rowOff>
        </xdr:from>
        <xdr:to>
          <xdr:col>24</xdr:col>
          <xdr:colOff>106680</xdr:colOff>
          <xdr:row>97</xdr:row>
          <xdr:rowOff>22860</xdr:rowOff>
        </xdr:to>
        <xdr:sp macro="" textlink="">
          <xdr:nvSpPr>
            <xdr:cNvPr id="14488" name="Check Box 152" hidden="1">
              <a:extLst>
                <a:ext uri="{63B3BB69-23CF-44E3-9099-C40C66FF867C}">
                  <a14:compatExt spid="_x0000_s14488"/>
                </a:ext>
                <a:ext uri="{FF2B5EF4-FFF2-40B4-BE49-F238E27FC236}">
                  <a16:creationId xmlns:a16="http://schemas.microsoft.com/office/drawing/2014/main" id="{00000000-0008-0000-02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94</xdr:row>
          <xdr:rowOff>152400</xdr:rowOff>
        </xdr:from>
        <xdr:to>
          <xdr:col>24</xdr:col>
          <xdr:colOff>106680</xdr:colOff>
          <xdr:row>96</xdr:row>
          <xdr:rowOff>22860</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2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152400</xdr:rowOff>
        </xdr:from>
        <xdr:to>
          <xdr:col>24</xdr:col>
          <xdr:colOff>106680</xdr:colOff>
          <xdr:row>97</xdr:row>
          <xdr:rowOff>22860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2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152400</xdr:rowOff>
        </xdr:from>
        <xdr:to>
          <xdr:col>8</xdr:col>
          <xdr:colOff>106680</xdr:colOff>
          <xdr:row>98</xdr:row>
          <xdr:rowOff>22860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2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96</xdr:row>
          <xdr:rowOff>152400</xdr:rowOff>
        </xdr:from>
        <xdr:to>
          <xdr:col>24</xdr:col>
          <xdr:colOff>106680</xdr:colOff>
          <xdr:row>98</xdr:row>
          <xdr:rowOff>22860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2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152400</xdr:rowOff>
        </xdr:from>
        <xdr:to>
          <xdr:col>8</xdr:col>
          <xdr:colOff>106680</xdr:colOff>
          <xdr:row>99</xdr:row>
          <xdr:rowOff>22860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2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152400</xdr:rowOff>
        </xdr:from>
        <xdr:to>
          <xdr:col>24</xdr:col>
          <xdr:colOff>106680</xdr:colOff>
          <xdr:row>99</xdr:row>
          <xdr:rowOff>22860</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2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96</xdr:row>
          <xdr:rowOff>152400</xdr:rowOff>
        </xdr:from>
        <xdr:to>
          <xdr:col>24</xdr:col>
          <xdr:colOff>106680</xdr:colOff>
          <xdr:row>98</xdr:row>
          <xdr:rowOff>22860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2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152400</xdr:rowOff>
        </xdr:from>
        <xdr:to>
          <xdr:col>24</xdr:col>
          <xdr:colOff>106680</xdr:colOff>
          <xdr:row>99</xdr:row>
          <xdr:rowOff>22860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2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96</xdr:row>
          <xdr:rowOff>152400</xdr:rowOff>
        </xdr:from>
        <xdr:to>
          <xdr:col>24</xdr:col>
          <xdr:colOff>106680</xdr:colOff>
          <xdr:row>98</xdr:row>
          <xdr:rowOff>22860</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2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152400</xdr:rowOff>
        </xdr:from>
        <xdr:to>
          <xdr:col>24</xdr:col>
          <xdr:colOff>106680</xdr:colOff>
          <xdr:row>99</xdr:row>
          <xdr:rowOff>22860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2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98</xdr:row>
          <xdr:rowOff>152400</xdr:rowOff>
        </xdr:from>
        <xdr:to>
          <xdr:col>8</xdr:col>
          <xdr:colOff>106680</xdr:colOff>
          <xdr:row>100</xdr:row>
          <xdr:rowOff>22860</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2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98</xdr:row>
          <xdr:rowOff>152400</xdr:rowOff>
        </xdr:from>
        <xdr:to>
          <xdr:col>24</xdr:col>
          <xdr:colOff>106680</xdr:colOff>
          <xdr:row>100</xdr:row>
          <xdr:rowOff>22860</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2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152400</xdr:rowOff>
        </xdr:from>
        <xdr:to>
          <xdr:col>8</xdr:col>
          <xdr:colOff>106680</xdr:colOff>
          <xdr:row>101</xdr:row>
          <xdr:rowOff>22860</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2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152400</xdr:rowOff>
        </xdr:from>
        <xdr:to>
          <xdr:col>24</xdr:col>
          <xdr:colOff>106680</xdr:colOff>
          <xdr:row>101</xdr:row>
          <xdr:rowOff>22860</xdr:rowOff>
        </xdr:to>
        <xdr:sp macro="" textlink="">
          <xdr:nvSpPr>
            <xdr:cNvPr id="14502" name="Check Box 166" hidden="1">
              <a:extLst>
                <a:ext uri="{63B3BB69-23CF-44E3-9099-C40C66FF867C}">
                  <a14:compatExt spid="_x0000_s14502"/>
                </a:ext>
                <a:ext uri="{FF2B5EF4-FFF2-40B4-BE49-F238E27FC236}">
                  <a16:creationId xmlns:a16="http://schemas.microsoft.com/office/drawing/2014/main" id="{00000000-0008-0000-0200-0000A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98</xdr:row>
          <xdr:rowOff>152400</xdr:rowOff>
        </xdr:from>
        <xdr:to>
          <xdr:col>24</xdr:col>
          <xdr:colOff>106680</xdr:colOff>
          <xdr:row>100</xdr:row>
          <xdr:rowOff>22860</xdr:rowOff>
        </xdr:to>
        <xdr:sp macro="" textlink="">
          <xdr:nvSpPr>
            <xdr:cNvPr id="14503" name="Check Box 167" hidden="1">
              <a:extLst>
                <a:ext uri="{63B3BB69-23CF-44E3-9099-C40C66FF867C}">
                  <a14:compatExt spid="_x0000_s14503"/>
                </a:ext>
                <a:ext uri="{FF2B5EF4-FFF2-40B4-BE49-F238E27FC236}">
                  <a16:creationId xmlns:a16="http://schemas.microsoft.com/office/drawing/2014/main" id="{00000000-0008-0000-0200-0000A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152400</xdr:rowOff>
        </xdr:from>
        <xdr:to>
          <xdr:col>24</xdr:col>
          <xdr:colOff>106680</xdr:colOff>
          <xdr:row>101</xdr:row>
          <xdr:rowOff>22860</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2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98</xdr:row>
          <xdr:rowOff>152400</xdr:rowOff>
        </xdr:from>
        <xdr:to>
          <xdr:col>24</xdr:col>
          <xdr:colOff>106680</xdr:colOff>
          <xdr:row>100</xdr:row>
          <xdr:rowOff>22860</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2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152400</xdr:rowOff>
        </xdr:from>
        <xdr:to>
          <xdr:col>24</xdr:col>
          <xdr:colOff>106680</xdr:colOff>
          <xdr:row>101</xdr:row>
          <xdr:rowOff>22860</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2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152400</xdr:rowOff>
        </xdr:from>
        <xdr:to>
          <xdr:col>8</xdr:col>
          <xdr:colOff>106680</xdr:colOff>
          <xdr:row>102</xdr:row>
          <xdr:rowOff>22860</xdr:rowOff>
        </xdr:to>
        <xdr:sp macro="" textlink="">
          <xdr:nvSpPr>
            <xdr:cNvPr id="14507" name="Check Box 171" hidden="1">
              <a:extLst>
                <a:ext uri="{63B3BB69-23CF-44E3-9099-C40C66FF867C}">
                  <a14:compatExt spid="_x0000_s14507"/>
                </a:ext>
                <a:ext uri="{FF2B5EF4-FFF2-40B4-BE49-F238E27FC236}">
                  <a16:creationId xmlns:a16="http://schemas.microsoft.com/office/drawing/2014/main" id="{00000000-0008-0000-0200-0000A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100</xdr:row>
          <xdr:rowOff>152400</xdr:rowOff>
        </xdr:from>
        <xdr:to>
          <xdr:col>24</xdr:col>
          <xdr:colOff>106680</xdr:colOff>
          <xdr:row>102</xdr:row>
          <xdr:rowOff>22860</xdr:rowOff>
        </xdr:to>
        <xdr:sp macro="" textlink="">
          <xdr:nvSpPr>
            <xdr:cNvPr id="14508" name="Check Box 172" hidden="1">
              <a:extLst>
                <a:ext uri="{63B3BB69-23CF-44E3-9099-C40C66FF867C}">
                  <a14:compatExt spid="_x0000_s14508"/>
                </a:ext>
                <a:ext uri="{FF2B5EF4-FFF2-40B4-BE49-F238E27FC236}">
                  <a16:creationId xmlns:a16="http://schemas.microsoft.com/office/drawing/2014/main" id="{00000000-0008-0000-0200-0000A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101</xdr:row>
          <xdr:rowOff>152400</xdr:rowOff>
        </xdr:from>
        <xdr:to>
          <xdr:col>8</xdr:col>
          <xdr:colOff>106680</xdr:colOff>
          <xdr:row>103</xdr:row>
          <xdr:rowOff>22860</xdr:rowOff>
        </xdr:to>
        <xdr:sp macro="" textlink="">
          <xdr:nvSpPr>
            <xdr:cNvPr id="14509" name="Check Box 173" hidden="1">
              <a:extLst>
                <a:ext uri="{63B3BB69-23CF-44E3-9099-C40C66FF867C}">
                  <a14:compatExt spid="_x0000_s14509"/>
                </a:ext>
                <a:ext uri="{FF2B5EF4-FFF2-40B4-BE49-F238E27FC236}">
                  <a16:creationId xmlns:a16="http://schemas.microsoft.com/office/drawing/2014/main" id="{00000000-0008-0000-0200-0000A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101</xdr:row>
          <xdr:rowOff>152400</xdr:rowOff>
        </xdr:from>
        <xdr:to>
          <xdr:col>24</xdr:col>
          <xdr:colOff>106680</xdr:colOff>
          <xdr:row>103</xdr:row>
          <xdr:rowOff>22860</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2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100</xdr:row>
          <xdr:rowOff>152400</xdr:rowOff>
        </xdr:from>
        <xdr:to>
          <xdr:col>24</xdr:col>
          <xdr:colOff>106680</xdr:colOff>
          <xdr:row>102</xdr:row>
          <xdr:rowOff>22860</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2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101</xdr:row>
          <xdr:rowOff>152400</xdr:rowOff>
        </xdr:from>
        <xdr:to>
          <xdr:col>24</xdr:col>
          <xdr:colOff>106680</xdr:colOff>
          <xdr:row>103</xdr:row>
          <xdr:rowOff>22860</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2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100</xdr:row>
          <xdr:rowOff>152400</xdr:rowOff>
        </xdr:from>
        <xdr:to>
          <xdr:col>24</xdr:col>
          <xdr:colOff>106680</xdr:colOff>
          <xdr:row>102</xdr:row>
          <xdr:rowOff>22860</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2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101</xdr:row>
          <xdr:rowOff>152400</xdr:rowOff>
        </xdr:from>
        <xdr:to>
          <xdr:col>24</xdr:col>
          <xdr:colOff>106680</xdr:colOff>
          <xdr:row>103</xdr:row>
          <xdr:rowOff>22860</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2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152400</xdr:rowOff>
        </xdr:from>
        <xdr:to>
          <xdr:col>8</xdr:col>
          <xdr:colOff>106680</xdr:colOff>
          <xdr:row>104</xdr:row>
          <xdr:rowOff>22860</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2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102</xdr:row>
          <xdr:rowOff>152400</xdr:rowOff>
        </xdr:from>
        <xdr:to>
          <xdr:col>24</xdr:col>
          <xdr:colOff>106680</xdr:colOff>
          <xdr:row>104</xdr:row>
          <xdr:rowOff>22860</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2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152400</xdr:rowOff>
        </xdr:from>
        <xdr:to>
          <xdr:col>8</xdr:col>
          <xdr:colOff>106680</xdr:colOff>
          <xdr:row>105</xdr:row>
          <xdr:rowOff>22860</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2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103</xdr:row>
          <xdr:rowOff>152400</xdr:rowOff>
        </xdr:from>
        <xdr:to>
          <xdr:col>24</xdr:col>
          <xdr:colOff>106680</xdr:colOff>
          <xdr:row>105</xdr:row>
          <xdr:rowOff>22860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2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102</xdr:row>
          <xdr:rowOff>152400</xdr:rowOff>
        </xdr:from>
        <xdr:to>
          <xdr:col>24</xdr:col>
          <xdr:colOff>106680</xdr:colOff>
          <xdr:row>104</xdr:row>
          <xdr:rowOff>22860</xdr:rowOff>
        </xdr:to>
        <xdr:sp macro="" textlink="">
          <xdr:nvSpPr>
            <xdr:cNvPr id="14519" name="Check Box 183" hidden="1">
              <a:extLst>
                <a:ext uri="{63B3BB69-23CF-44E3-9099-C40C66FF867C}">
                  <a14:compatExt spid="_x0000_s14519"/>
                </a:ext>
                <a:ext uri="{FF2B5EF4-FFF2-40B4-BE49-F238E27FC236}">
                  <a16:creationId xmlns:a16="http://schemas.microsoft.com/office/drawing/2014/main" id="{00000000-0008-0000-0200-0000B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103</xdr:row>
          <xdr:rowOff>152400</xdr:rowOff>
        </xdr:from>
        <xdr:to>
          <xdr:col>24</xdr:col>
          <xdr:colOff>106680</xdr:colOff>
          <xdr:row>105</xdr:row>
          <xdr:rowOff>22860</xdr:rowOff>
        </xdr:to>
        <xdr:sp macro="" textlink="">
          <xdr:nvSpPr>
            <xdr:cNvPr id="14520" name="Check Box 184" hidden="1">
              <a:extLst>
                <a:ext uri="{63B3BB69-23CF-44E3-9099-C40C66FF867C}">
                  <a14:compatExt spid="_x0000_s14520"/>
                </a:ext>
                <a:ext uri="{FF2B5EF4-FFF2-40B4-BE49-F238E27FC236}">
                  <a16:creationId xmlns:a16="http://schemas.microsoft.com/office/drawing/2014/main" id="{00000000-0008-0000-02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102</xdr:row>
          <xdr:rowOff>152400</xdr:rowOff>
        </xdr:from>
        <xdr:to>
          <xdr:col>24</xdr:col>
          <xdr:colOff>106680</xdr:colOff>
          <xdr:row>104</xdr:row>
          <xdr:rowOff>22860</xdr:rowOff>
        </xdr:to>
        <xdr:sp macro="" textlink="">
          <xdr:nvSpPr>
            <xdr:cNvPr id="14521" name="Check Box 185" hidden="1">
              <a:extLst>
                <a:ext uri="{63B3BB69-23CF-44E3-9099-C40C66FF867C}">
                  <a14:compatExt spid="_x0000_s14521"/>
                </a:ext>
                <a:ext uri="{FF2B5EF4-FFF2-40B4-BE49-F238E27FC236}">
                  <a16:creationId xmlns:a16="http://schemas.microsoft.com/office/drawing/2014/main" id="{00000000-0008-0000-02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103</xdr:row>
          <xdr:rowOff>152400</xdr:rowOff>
        </xdr:from>
        <xdr:to>
          <xdr:col>24</xdr:col>
          <xdr:colOff>106680</xdr:colOff>
          <xdr:row>105</xdr:row>
          <xdr:rowOff>22860</xdr:rowOff>
        </xdr:to>
        <xdr:sp macro="" textlink="">
          <xdr:nvSpPr>
            <xdr:cNvPr id="14522" name="Check Box 186" hidden="1">
              <a:extLst>
                <a:ext uri="{63B3BB69-23CF-44E3-9099-C40C66FF867C}">
                  <a14:compatExt spid="_x0000_s14522"/>
                </a:ext>
                <a:ext uri="{FF2B5EF4-FFF2-40B4-BE49-F238E27FC236}">
                  <a16:creationId xmlns:a16="http://schemas.microsoft.com/office/drawing/2014/main" id="{00000000-0008-0000-0200-0000B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152400</xdr:rowOff>
        </xdr:from>
        <xdr:to>
          <xdr:col>8</xdr:col>
          <xdr:colOff>106680</xdr:colOff>
          <xdr:row>106</xdr:row>
          <xdr:rowOff>22860</xdr:rowOff>
        </xdr:to>
        <xdr:sp macro="" textlink="">
          <xdr:nvSpPr>
            <xdr:cNvPr id="14523" name="Check Box 187" hidden="1">
              <a:extLst>
                <a:ext uri="{63B3BB69-23CF-44E3-9099-C40C66FF867C}">
                  <a14:compatExt spid="_x0000_s14523"/>
                </a:ext>
                <a:ext uri="{FF2B5EF4-FFF2-40B4-BE49-F238E27FC236}">
                  <a16:creationId xmlns:a16="http://schemas.microsoft.com/office/drawing/2014/main" id="{00000000-0008-0000-0200-0000B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104</xdr:row>
          <xdr:rowOff>152400</xdr:rowOff>
        </xdr:from>
        <xdr:to>
          <xdr:col>24</xdr:col>
          <xdr:colOff>106680</xdr:colOff>
          <xdr:row>106</xdr:row>
          <xdr:rowOff>22860</xdr:rowOff>
        </xdr:to>
        <xdr:sp macro="" textlink="">
          <xdr:nvSpPr>
            <xdr:cNvPr id="14524" name="Check Box 188" hidden="1">
              <a:extLst>
                <a:ext uri="{63B3BB69-23CF-44E3-9099-C40C66FF867C}">
                  <a14:compatExt spid="_x0000_s14524"/>
                </a:ext>
                <a:ext uri="{FF2B5EF4-FFF2-40B4-BE49-F238E27FC236}">
                  <a16:creationId xmlns:a16="http://schemas.microsoft.com/office/drawing/2014/main" id="{00000000-0008-0000-02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152400</xdr:rowOff>
        </xdr:from>
        <xdr:to>
          <xdr:col>8</xdr:col>
          <xdr:colOff>106680</xdr:colOff>
          <xdr:row>107</xdr:row>
          <xdr:rowOff>22860</xdr:rowOff>
        </xdr:to>
        <xdr:sp macro="" textlink="">
          <xdr:nvSpPr>
            <xdr:cNvPr id="14525" name="Check Box 189" hidden="1">
              <a:extLst>
                <a:ext uri="{63B3BB69-23CF-44E3-9099-C40C66FF867C}">
                  <a14:compatExt spid="_x0000_s14525"/>
                </a:ext>
                <a:ext uri="{FF2B5EF4-FFF2-40B4-BE49-F238E27FC236}">
                  <a16:creationId xmlns:a16="http://schemas.microsoft.com/office/drawing/2014/main" id="{00000000-0008-0000-0200-0000B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105</xdr:row>
          <xdr:rowOff>152400</xdr:rowOff>
        </xdr:from>
        <xdr:to>
          <xdr:col>24</xdr:col>
          <xdr:colOff>106680</xdr:colOff>
          <xdr:row>107</xdr:row>
          <xdr:rowOff>22860</xdr:rowOff>
        </xdr:to>
        <xdr:sp macro="" textlink="">
          <xdr:nvSpPr>
            <xdr:cNvPr id="14526" name="Check Box 190" hidden="1">
              <a:extLst>
                <a:ext uri="{63B3BB69-23CF-44E3-9099-C40C66FF867C}">
                  <a14:compatExt spid="_x0000_s14526"/>
                </a:ext>
                <a:ext uri="{FF2B5EF4-FFF2-40B4-BE49-F238E27FC236}">
                  <a16:creationId xmlns:a16="http://schemas.microsoft.com/office/drawing/2014/main" id="{00000000-0008-0000-0200-0000B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104</xdr:row>
          <xdr:rowOff>152400</xdr:rowOff>
        </xdr:from>
        <xdr:to>
          <xdr:col>24</xdr:col>
          <xdr:colOff>106680</xdr:colOff>
          <xdr:row>106</xdr:row>
          <xdr:rowOff>22860</xdr:rowOff>
        </xdr:to>
        <xdr:sp macro="" textlink="">
          <xdr:nvSpPr>
            <xdr:cNvPr id="14527" name="Check Box 191" hidden="1">
              <a:extLst>
                <a:ext uri="{63B3BB69-23CF-44E3-9099-C40C66FF867C}">
                  <a14:compatExt spid="_x0000_s14527"/>
                </a:ext>
                <a:ext uri="{FF2B5EF4-FFF2-40B4-BE49-F238E27FC236}">
                  <a16:creationId xmlns:a16="http://schemas.microsoft.com/office/drawing/2014/main" id="{00000000-0008-0000-02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105</xdr:row>
          <xdr:rowOff>152400</xdr:rowOff>
        </xdr:from>
        <xdr:to>
          <xdr:col>24</xdr:col>
          <xdr:colOff>106680</xdr:colOff>
          <xdr:row>107</xdr:row>
          <xdr:rowOff>22860</xdr:rowOff>
        </xdr:to>
        <xdr:sp macro="" textlink="">
          <xdr:nvSpPr>
            <xdr:cNvPr id="14528" name="Check Box 192" hidden="1">
              <a:extLst>
                <a:ext uri="{63B3BB69-23CF-44E3-9099-C40C66FF867C}">
                  <a14:compatExt spid="_x0000_s14528"/>
                </a:ext>
                <a:ext uri="{FF2B5EF4-FFF2-40B4-BE49-F238E27FC236}">
                  <a16:creationId xmlns:a16="http://schemas.microsoft.com/office/drawing/2014/main" id="{00000000-0008-0000-02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104</xdr:row>
          <xdr:rowOff>152400</xdr:rowOff>
        </xdr:from>
        <xdr:to>
          <xdr:col>24</xdr:col>
          <xdr:colOff>106680</xdr:colOff>
          <xdr:row>106</xdr:row>
          <xdr:rowOff>22860</xdr:rowOff>
        </xdr:to>
        <xdr:sp macro="" textlink="">
          <xdr:nvSpPr>
            <xdr:cNvPr id="14529" name="Check Box 193" hidden="1">
              <a:extLst>
                <a:ext uri="{63B3BB69-23CF-44E3-9099-C40C66FF867C}">
                  <a14:compatExt spid="_x0000_s14529"/>
                </a:ext>
                <a:ext uri="{FF2B5EF4-FFF2-40B4-BE49-F238E27FC236}">
                  <a16:creationId xmlns:a16="http://schemas.microsoft.com/office/drawing/2014/main" id="{00000000-0008-0000-0200-0000C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105</xdr:row>
          <xdr:rowOff>152400</xdr:rowOff>
        </xdr:from>
        <xdr:to>
          <xdr:col>24</xdr:col>
          <xdr:colOff>106680</xdr:colOff>
          <xdr:row>107</xdr:row>
          <xdr:rowOff>22860</xdr:rowOff>
        </xdr:to>
        <xdr:sp macro="" textlink="">
          <xdr:nvSpPr>
            <xdr:cNvPr id="14530" name="Check Box 194" hidden="1">
              <a:extLst>
                <a:ext uri="{63B3BB69-23CF-44E3-9099-C40C66FF867C}">
                  <a14:compatExt spid="_x0000_s14530"/>
                </a:ext>
                <a:ext uri="{FF2B5EF4-FFF2-40B4-BE49-F238E27FC236}">
                  <a16:creationId xmlns:a16="http://schemas.microsoft.com/office/drawing/2014/main" id="{00000000-0008-0000-0200-0000C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152400</xdr:rowOff>
        </xdr:from>
        <xdr:to>
          <xdr:col>8</xdr:col>
          <xdr:colOff>106680</xdr:colOff>
          <xdr:row>108</xdr:row>
          <xdr:rowOff>22860</xdr:rowOff>
        </xdr:to>
        <xdr:sp macro="" textlink="">
          <xdr:nvSpPr>
            <xdr:cNvPr id="14531" name="Check Box 195" hidden="1">
              <a:extLst>
                <a:ext uri="{63B3BB69-23CF-44E3-9099-C40C66FF867C}">
                  <a14:compatExt spid="_x0000_s14531"/>
                </a:ext>
                <a:ext uri="{FF2B5EF4-FFF2-40B4-BE49-F238E27FC236}">
                  <a16:creationId xmlns:a16="http://schemas.microsoft.com/office/drawing/2014/main" id="{00000000-0008-0000-0200-0000C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106</xdr:row>
          <xdr:rowOff>152400</xdr:rowOff>
        </xdr:from>
        <xdr:to>
          <xdr:col>24</xdr:col>
          <xdr:colOff>106680</xdr:colOff>
          <xdr:row>108</xdr:row>
          <xdr:rowOff>22860</xdr:rowOff>
        </xdr:to>
        <xdr:sp macro="" textlink="">
          <xdr:nvSpPr>
            <xdr:cNvPr id="14532" name="Check Box 196" hidden="1">
              <a:extLst>
                <a:ext uri="{63B3BB69-23CF-44E3-9099-C40C66FF867C}">
                  <a14:compatExt spid="_x0000_s14532"/>
                </a:ext>
                <a:ext uri="{FF2B5EF4-FFF2-40B4-BE49-F238E27FC236}">
                  <a16:creationId xmlns:a16="http://schemas.microsoft.com/office/drawing/2014/main" id="{00000000-0008-0000-0200-0000C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152400</xdr:rowOff>
        </xdr:from>
        <xdr:to>
          <xdr:col>8</xdr:col>
          <xdr:colOff>106680</xdr:colOff>
          <xdr:row>109</xdr:row>
          <xdr:rowOff>22860</xdr:rowOff>
        </xdr:to>
        <xdr:sp macro="" textlink="">
          <xdr:nvSpPr>
            <xdr:cNvPr id="14533" name="Check Box 197" hidden="1">
              <a:extLst>
                <a:ext uri="{63B3BB69-23CF-44E3-9099-C40C66FF867C}">
                  <a14:compatExt spid="_x0000_s14533"/>
                </a:ext>
                <a:ext uri="{FF2B5EF4-FFF2-40B4-BE49-F238E27FC236}">
                  <a16:creationId xmlns:a16="http://schemas.microsoft.com/office/drawing/2014/main" id="{00000000-0008-0000-0200-0000C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34" name="Check Box 198" hidden="1">
              <a:extLst>
                <a:ext uri="{63B3BB69-23CF-44E3-9099-C40C66FF867C}">
                  <a14:compatExt spid="_x0000_s14534"/>
                </a:ext>
                <a:ext uri="{FF2B5EF4-FFF2-40B4-BE49-F238E27FC236}">
                  <a16:creationId xmlns:a16="http://schemas.microsoft.com/office/drawing/2014/main" id="{00000000-0008-0000-0200-0000C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106</xdr:row>
          <xdr:rowOff>152400</xdr:rowOff>
        </xdr:from>
        <xdr:to>
          <xdr:col>24</xdr:col>
          <xdr:colOff>106680</xdr:colOff>
          <xdr:row>108</xdr:row>
          <xdr:rowOff>22860</xdr:rowOff>
        </xdr:to>
        <xdr:sp macro="" textlink="">
          <xdr:nvSpPr>
            <xdr:cNvPr id="14535" name="Check Box 199" hidden="1">
              <a:extLst>
                <a:ext uri="{63B3BB69-23CF-44E3-9099-C40C66FF867C}">
                  <a14:compatExt spid="_x0000_s14535"/>
                </a:ext>
                <a:ext uri="{FF2B5EF4-FFF2-40B4-BE49-F238E27FC236}">
                  <a16:creationId xmlns:a16="http://schemas.microsoft.com/office/drawing/2014/main" id="{00000000-0008-0000-0200-0000C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36" name="Check Box 200" hidden="1">
              <a:extLst>
                <a:ext uri="{63B3BB69-23CF-44E3-9099-C40C66FF867C}">
                  <a14:compatExt spid="_x0000_s14536"/>
                </a:ext>
                <a:ext uri="{FF2B5EF4-FFF2-40B4-BE49-F238E27FC236}">
                  <a16:creationId xmlns:a16="http://schemas.microsoft.com/office/drawing/2014/main" id="{00000000-0008-0000-0200-0000C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106</xdr:row>
          <xdr:rowOff>152400</xdr:rowOff>
        </xdr:from>
        <xdr:to>
          <xdr:col>24</xdr:col>
          <xdr:colOff>106680</xdr:colOff>
          <xdr:row>108</xdr:row>
          <xdr:rowOff>22860</xdr:rowOff>
        </xdr:to>
        <xdr:sp macro="" textlink="">
          <xdr:nvSpPr>
            <xdr:cNvPr id="14537" name="Check Box 201" hidden="1">
              <a:extLst>
                <a:ext uri="{63B3BB69-23CF-44E3-9099-C40C66FF867C}">
                  <a14:compatExt spid="_x0000_s14537"/>
                </a:ext>
                <a:ext uri="{FF2B5EF4-FFF2-40B4-BE49-F238E27FC236}">
                  <a16:creationId xmlns:a16="http://schemas.microsoft.com/office/drawing/2014/main" id="{00000000-0008-0000-0200-0000C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38" name="Check Box 202" hidden="1">
              <a:extLst>
                <a:ext uri="{63B3BB69-23CF-44E3-9099-C40C66FF867C}">
                  <a14:compatExt spid="_x0000_s14538"/>
                </a:ext>
                <a:ext uri="{FF2B5EF4-FFF2-40B4-BE49-F238E27FC236}">
                  <a16:creationId xmlns:a16="http://schemas.microsoft.com/office/drawing/2014/main" id="{00000000-0008-0000-0200-0000C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152400</xdr:rowOff>
        </xdr:from>
        <xdr:to>
          <xdr:col>8</xdr:col>
          <xdr:colOff>106680</xdr:colOff>
          <xdr:row>109</xdr:row>
          <xdr:rowOff>22860</xdr:rowOff>
        </xdr:to>
        <xdr:sp macro="" textlink="">
          <xdr:nvSpPr>
            <xdr:cNvPr id="14539" name="Check Box 203" hidden="1">
              <a:extLst>
                <a:ext uri="{63B3BB69-23CF-44E3-9099-C40C66FF867C}">
                  <a14:compatExt spid="_x0000_s14539"/>
                </a:ext>
                <a:ext uri="{FF2B5EF4-FFF2-40B4-BE49-F238E27FC236}">
                  <a16:creationId xmlns:a16="http://schemas.microsoft.com/office/drawing/2014/main" id="{00000000-0008-0000-0200-0000C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40" name="Check Box 204" hidden="1">
              <a:extLst>
                <a:ext uri="{63B3BB69-23CF-44E3-9099-C40C66FF867C}">
                  <a14:compatExt spid="_x0000_s14540"/>
                </a:ext>
                <a:ext uri="{FF2B5EF4-FFF2-40B4-BE49-F238E27FC236}">
                  <a16:creationId xmlns:a16="http://schemas.microsoft.com/office/drawing/2014/main" id="{00000000-0008-0000-0200-0000C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41" name="Check Box 205" hidden="1">
              <a:extLst>
                <a:ext uri="{63B3BB69-23CF-44E3-9099-C40C66FF867C}">
                  <a14:compatExt spid="_x0000_s14541"/>
                </a:ext>
                <a:ext uri="{FF2B5EF4-FFF2-40B4-BE49-F238E27FC236}">
                  <a16:creationId xmlns:a16="http://schemas.microsoft.com/office/drawing/2014/main" id="{00000000-0008-0000-0200-0000C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107</xdr:row>
          <xdr:rowOff>152400</xdr:rowOff>
        </xdr:from>
        <xdr:to>
          <xdr:col>24</xdr:col>
          <xdr:colOff>106680</xdr:colOff>
          <xdr:row>109</xdr:row>
          <xdr:rowOff>22860</xdr:rowOff>
        </xdr:to>
        <xdr:sp macro="" textlink="">
          <xdr:nvSpPr>
            <xdr:cNvPr id="14542" name="Check Box 206" hidden="1">
              <a:extLst>
                <a:ext uri="{63B3BB69-23CF-44E3-9099-C40C66FF867C}">
                  <a14:compatExt spid="_x0000_s14542"/>
                </a:ext>
                <a:ext uri="{FF2B5EF4-FFF2-40B4-BE49-F238E27FC236}">
                  <a16:creationId xmlns:a16="http://schemas.microsoft.com/office/drawing/2014/main" id="{00000000-0008-0000-0200-0000C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152400</xdr:rowOff>
        </xdr:from>
        <xdr:to>
          <xdr:col>8</xdr:col>
          <xdr:colOff>106680</xdr:colOff>
          <xdr:row>110</xdr:row>
          <xdr:rowOff>7620</xdr:rowOff>
        </xdr:to>
        <xdr:sp macro="" textlink="">
          <xdr:nvSpPr>
            <xdr:cNvPr id="14543" name="Check Box 207" hidden="1">
              <a:extLst>
                <a:ext uri="{63B3BB69-23CF-44E3-9099-C40C66FF867C}">
                  <a14:compatExt spid="_x0000_s14543"/>
                </a:ext>
                <a:ext uri="{FF2B5EF4-FFF2-40B4-BE49-F238E27FC236}">
                  <a16:creationId xmlns:a16="http://schemas.microsoft.com/office/drawing/2014/main" id="{00000000-0008-0000-0200-0000C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44" name="Check Box 208" hidden="1">
              <a:extLst>
                <a:ext uri="{63B3BB69-23CF-44E3-9099-C40C66FF867C}">
                  <a14:compatExt spid="_x0000_s14544"/>
                </a:ext>
                <a:ext uri="{FF2B5EF4-FFF2-40B4-BE49-F238E27FC236}">
                  <a16:creationId xmlns:a16="http://schemas.microsoft.com/office/drawing/2014/main" id="{00000000-0008-0000-0200-0000D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45" name="Check Box 209" hidden="1">
              <a:extLst>
                <a:ext uri="{63B3BB69-23CF-44E3-9099-C40C66FF867C}">
                  <a14:compatExt spid="_x0000_s14545"/>
                </a:ext>
                <a:ext uri="{FF2B5EF4-FFF2-40B4-BE49-F238E27FC236}">
                  <a16:creationId xmlns:a16="http://schemas.microsoft.com/office/drawing/2014/main" id="{00000000-0008-0000-0200-0000D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46" name="Check Box 210" hidden="1">
              <a:extLst>
                <a:ext uri="{63B3BB69-23CF-44E3-9099-C40C66FF867C}">
                  <a14:compatExt spid="_x0000_s14546"/>
                </a:ext>
                <a:ext uri="{FF2B5EF4-FFF2-40B4-BE49-F238E27FC236}">
                  <a16:creationId xmlns:a16="http://schemas.microsoft.com/office/drawing/2014/main" id="{00000000-0008-0000-0200-0000D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152400</xdr:rowOff>
        </xdr:from>
        <xdr:to>
          <xdr:col>8</xdr:col>
          <xdr:colOff>106680</xdr:colOff>
          <xdr:row>110</xdr:row>
          <xdr:rowOff>7620</xdr:rowOff>
        </xdr:to>
        <xdr:sp macro="" textlink="">
          <xdr:nvSpPr>
            <xdr:cNvPr id="14547" name="Check Box 211" hidden="1">
              <a:extLst>
                <a:ext uri="{63B3BB69-23CF-44E3-9099-C40C66FF867C}">
                  <a14:compatExt spid="_x0000_s14547"/>
                </a:ext>
                <a:ext uri="{FF2B5EF4-FFF2-40B4-BE49-F238E27FC236}">
                  <a16:creationId xmlns:a16="http://schemas.microsoft.com/office/drawing/2014/main" id="{00000000-0008-0000-0200-0000D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48" name="Check Box 212" hidden="1">
              <a:extLst>
                <a:ext uri="{63B3BB69-23CF-44E3-9099-C40C66FF867C}">
                  <a14:compatExt spid="_x0000_s14548"/>
                </a:ext>
                <a:ext uri="{FF2B5EF4-FFF2-40B4-BE49-F238E27FC236}">
                  <a16:creationId xmlns:a16="http://schemas.microsoft.com/office/drawing/2014/main" id="{00000000-0008-0000-0200-0000D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49" name="Check Box 213" hidden="1">
              <a:extLst>
                <a:ext uri="{63B3BB69-23CF-44E3-9099-C40C66FF867C}">
                  <a14:compatExt spid="_x0000_s14549"/>
                </a:ext>
                <a:ext uri="{FF2B5EF4-FFF2-40B4-BE49-F238E27FC236}">
                  <a16:creationId xmlns:a16="http://schemas.microsoft.com/office/drawing/2014/main" id="{00000000-0008-0000-0200-0000D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108</xdr:row>
          <xdr:rowOff>152400</xdr:rowOff>
        </xdr:from>
        <xdr:to>
          <xdr:col>24</xdr:col>
          <xdr:colOff>106680</xdr:colOff>
          <xdr:row>110</xdr:row>
          <xdr:rowOff>7620</xdr:rowOff>
        </xdr:to>
        <xdr:sp macro="" textlink="">
          <xdr:nvSpPr>
            <xdr:cNvPr id="14550" name="Check Box 214" hidden="1">
              <a:extLst>
                <a:ext uri="{63B3BB69-23CF-44E3-9099-C40C66FF867C}">
                  <a14:compatExt spid="_x0000_s14550"/>
                </a:ext>
                <a:ext uri="{FF2B5EF4-FFF2-40B4-BE49-F238E27FC236}">
                  <a16:creationId xmlns:a16="http://schemas.microsoft.com/office/drawing/2014/main" id="{00000000-0008-0000-0200-0000D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112</xdr:row>
          <xdr:rowOff>152400</xdr:rowOff>
        </xdr:from>
        <xdr:to>
          <xdr:col>8</xdr:col>
          <xdr:colOff>106680</xdr:colOff>
          <xdr:row>114</xdr:row>
          <xdr:rowOff>22860</xdr:rowOff>
        </xdr:to>
        <xdr:sp macro="" textlink="">
          <xdr:nvSpPr>
            <xdr:cNvPr id="14551" name="Check Box 215" hidden="1">
              <a:extLst>
                <a:ext uri="{63B3BB69-23CF-44E3-9099-C40C66FF867C}">
                  <a14:compatExt spid="_x0000_s14551"/>
                </a:ext>
                <a:ext uri="{FF2B5EF4-FFF2-40B4-BE49-F238E27FC236}">
                  <a16:creationId xmlns:a16="http://schemas.microsoft.com/office/drawing/2014/main" id="{00000000-0008-0000-0200-0000D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112</xdr:row>
          <xdr:rowOff>152400</xdr:rowOff>
        </xdr:from>
        <xdr:to>
          <xdr:col>24</xdr:col>
          <xdr:colOff>106680</xdr:colOff>
          <xdr:row>114</xdr:row>
          <xdr:rowOff>22860</xdr:rowOff>
        </xdr:to>
        <xdr:sp macro="" textlink="">
          <xdr:nvSpPr>
            <xdr:cNvPr id="14552" name="Check Box 216" hidden="1">
              <a:extLst>
                <a:ext uri="{63B3BB69-23CF-44E3-9099-C40C66FF867C}">
                  <a14:compatExt spid="_x0000_s14552"/>
                </a:ext>
                <a:ext uri="{FF2B5EF4-FFF2-40B4-BE49-F238E27FC236}">
                  <a16:creationId xmlns:a16="http://schemas.microsoft.com/office/drawing/2014/main" id="{00000000-0008-0000-0200-0000D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113</xdr:row>
          <xdr:rowOff>152400</xdr:rowOff>
        </xdr:from>
        <xdr:to>
          <xdr:col>8</xdr:col>
          <xdr:colOff>106680</xdr:colOff>
          <xdr:row>115</xdr:row>
          <xdr:rowOff>22860</xdr:rowOff>
        </xdr:to>
        <xdr:sp macro="" textlink="">
          <xdr:nvSpPr>
            <xdr:cNvPr id="14553" name="Check Box 217" hidden="1">
              <a:extLst>
                <a:ext uri="{63B3BB69-23CF-44E3-9099-C40C66FF867C}">
                  <a14:compatExt spid="_x0000_s14553"/>
                </a:ext>
                <a:ext uri="{FF2B5EF4-FFF2-40B4-BE49-F238E27FC236}">
                  <a16:creationId xmlns:a16="http://schemas.microsoft.com/office/drawing/2014/main" id="{00000000-0008-0000-0200-0000D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113</xdr:row>
          <xdr:rowOff>152400</xdr:rowOff>
        </xdr:from>
        <xdr:to>
          <xdr:col>24</xdr:col>
          <xdr:colOff>106680</xdr:colOff>
          <xdr:row>115</xdr:row>
          <xdr:rowOff>22860</xdr:rowOff>
        </xdr:to>
        <xdr:sp macro="" textlink="">
          <xdr:nvSpPr>
            <xdr:cNvPr id="14554" name="Check Box 218" hidden="1">
              <a:extLst>
                <a:ext uri="{63B3BB69-23CF-44E3-9099-C40C66FF867C}">
                  <a14:compatExt spid="_x0000_s14554"/>
                </a:ext>
                <a:ext uri="{FF2B5EF4-FFF2-40B4-BE49-F238E27FC236}">
                  <a16:creationId xmlns:a16="http://schemas.microsoft.com/office/drawing/2014/main" id="{00000000-0008-0000-0200-0000D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114</xdr:row>
          <xdr:rowOff>152400</xdr:rowOff>
        </xdr:from>
        <xdr:to>
          <xdr:col>8</xdr:col>
          <xdr:colOff>106680</xdr:colOff>
          <xdr:row>116</xdr:row>
          <xdr:rowOff>22860</xdr:rowOff>
        </xdr:to>
        <xdr:sp macro="" textlink="">
          <xdr:nvSpPr>
            <xdr:cNvPr id="14555" name="Check Box 219" hidden="1">
              <a:extLst>
                <a:ext uri="{63B3BB69-23CF-44E3-9099-C40C66FF867C}">
                  <a14:compatExt spid="_x0000_s14555"/>
                </a:ext>
                <a:ext uri="{FF2B5EF4-FFF2-40B4-BE49-F238E27FC236}">
                  <a16:creationId xmlns:a16="http://schemas.microsoft.com/office/drawing/2014/main" id="{00000000-0008-0000-0200-0000D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114</xdr:row>
          <xdr:rowOff>152400</xdr:rowOff>
        </xdr:from>
        <xdr:to>
          <xdr:col>24</xdr:col>
          <xdr:colOff>106680</xdr:colOff>
          <xdr:row>116</xdr:row>
          <xdr:rowOff>22860</xdr:rowOff>
        </xdr:to>
        <xdr:sp macro="" textlink="">
          <xdr:nvSpPr>
            <xdr:cNvPr id="14556" name="Check Box 220" hidden="1">
              <a:extLst>
                <a:ext uri="{63B3BB69-23CF-44E3-9099-C40C66FF867C}">
                  <a14:compatExt spid="_x0000_s14556"/>
                </a:ext>
                <a:ext uri="{FF2B5EF4-FFF2-40B4-BE49-F238E27FC236}">
                  <a16:creationId xmlns:a16="http://schemas.microsoft.com/office/drawing/2014/main" id="{00000000-0008-0000-0200-0000D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117</xdr:row>
          <xdr:rowOff>152400</xdr:rowOff>
        </xdr:from>
        <xdr:to>
          <xdr:col>8</xdr:col>
          <xdr:colOff>106680</xdr:colOff>
          <xdr:row>119</xdr:row>
          <xdr:rowOff>22860</xdr:rowOff>
        </xdr:to>
        <xdr:sp macro="" textlink="">
          <xdr:nvSpPr>
            <xdr:cNvPr id="14557" name="Check Box 221" hidden="1">
              <a:extLst>
                <a:ext uri="{63B3BB69-23CF-44E3-9099-C40C66FF867C}">
                  <a14:compatExt spid="_x0000_s14557"/>
                </a:ext>
                <a:ext uri="{FF2B5EF4-FFF2-40B4-BE49-F238E27FC236}">
                  <a16:creationId xmlns:a16="http://schemas.microsoft.com/office/drawing/2014/main" id="{00000000-0008-0000-0200-0000D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117</xdr:row>
          <xdr:rowOff>152400</xdr:rowOff>
        </xdr:from>
        <xdr:to>
          <xdr:col>24</xdr:col>
          <xdr:colOff>106680</xdr:colOff>
          <xdr:row>119</xdr:row>
          <xdr:rowOff>22860</xdr:rowOff>
        </xdr:to>
        <xdr:sp macro="" textlink="">
          <xdr:nvSpPr>
            <xdr:cNvPr id="14558" name="Check Box 222" hidden="1">
              <a:extLst>
                <a:ext uri="{63B3BB69-23CF-44E3-9099-C40C66FF867C}">
                  <a14:compatExt spid="_x0000_s14558"/>
                </a:ext>
                <a:ext uri="{FF2B5EF4-FFF2-40B4-BE49-F238E27FC236}">
                  <a16:creationId xmlns:a16="http://schemas.microsoft.com/office/drawing/2014/main" id="{00000000-0008-0000-0200-0000D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118</xdr:row>
          <xdr:rowOff>152400</xdr:rowOff>
        </xdr:from>
        <xdr:to>
          <xdr:col>8</xdr:col>
          <xdr:colOff>106680</xdr:colOff>
          <xdr:row>120</xdr:row>
          <xdr:rowOff>22860</xdr:rowOff>
        </xdr:to>
        <xdr:sp macro="" textlink="">
          <xdr:nvSpPr>
            <xdr:cNvPr id="14559" name="Check Box 223" hidden="1">
              <a:extLst>
                <a:ext uri="{63B3BB69-23CF-44E3-9099-C40C66FF867C}">
                  <a14:compatExt spid="_x0000_s14559"/>
                </a:ext>
                <a:ext uri="{FF2B5EF4-FFF2-40B4-BE49-F238E27FC236}">
                  <a16:creationId xmlns:a16="http://schemas.microsoft.com/office/drawing/2014/main" id="{00000000-0008-0000-0200-0000D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118</xdr:row>
          <xdr:rowOff>152400</xdr:rowOff>
        </xdr:from>
        <xdr:to>
          <xdr:col>24</xdr:col>
          <xdr:colOff>106680</xdr:colOff>
          <xdr:row>120</xdr:row>
          <xdr:rowOff>22860</xdr:rowOff>
        </xdr:to>
        <xdr:sp macro="" textlink="">
          <xdr:nvSpPr>
            <xdr:cNvPr id="14560" name="Check Box 224" hidden="1">
              <a:extLst>
                <a:ext uri="{63B3BB69-23CF-44E3-9099-C40C66FF867C}">
                  <a14:compatExt spid="_x0000_s14560"/>
                </a:ext>
                <a:ext uri="{FF2B5EF4-FFF2-40B4-BE49-F238E27FC236}">
                  <a16:creationId xmlns:a16="http://schemas.microsoft.com/office/drawing/2014/main" id="{00000000-0008-0000-0200-0000E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119</xdr:row>
          <xdr:rowOff>152400</xdr:rowOff>
        </xdr:from>
        <xdr:to>
          <xdr:col>8</xdr:col>
          <xdr:colOff>106680</xdr:colOff>
          <xdr:row>121</xdr:row>
          <xdr:rowOff>22860</xdr:rowOff>
        </xdr:to>
        <xdr:sp macro="" textlink="">
          <xdr:nvSpPr>
            <xdr:cNvPr id="14561" name="Check Box 225" hidden="1">
              <a:extLst>
                <a:ext uri="{63B3BB69-23CF-44E3-9099-C40C66FF867C}">
                  <a14:compatExt spid="_x0000_s14561"/>
                </a:ext>
                <a:ext uri="{FF2B5EF4-FFF2-40B4-BE49-F238E27FC236}">
                  <a16:creationId xmlns:a16="http://schemas.microsoft.com/office/drawing/2014/main" id="{00000000-0008-0000-0200-0000E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152400</xdr:rowOff>
        </xdr:from>
        <xdr:to>
          <xdr:col>24</xdr:col>
          <xdr:colOff>106680</xdr:colOff>
          <xdr:row>121</xdr:row>
          <xdr:rowOff>22860</xdr:rowOff>
        </xdr:to>
        <xdr:sp macro="" textlink="">
          <xdr:nvSpPr>
            <xdr:cNvPr id="14562" name="Check Box 226" hidden="1">
              <a:extLst>
                <a:ext uri="{63B3BB69-23CF-44E3-9099-C40C66FF867C}">
                  <a14:compatExt spid="_x0000_s14562"/>
                </a:ext>
                <a:ext uri="{FF2B5EF4-FFF2-40B4-BE49-F238E27FC236}">
                  <a16:creationId xmlns:a16="http://schemas.microsoft.com/office/drawing/2014/main" id="{00000000-0008-0000-0200-0000E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115</xdr:row>
          <xdr:rowOff>152400</xdr:rowOff>
        </xdr:from>
        <xdr:to>
          <xdr:col>8</xdr:col>
          <xdr:colOff>106680</xdr:colOff>
          <xdr:row>117</xdr:row>
          <xdr:rowOff>22860</xdr:rowOff>
        </xdr:to>
        <xdr:sp macro="" textlink="">
          <xdr:nvSpPr>
            <xdr:cNvPr id="14563" name="Check Box 227" hidden="1">
              <a:extLst>
                <a:ext uri="{63B3BB69-23CF-44E3-9099-C40C66FF867C}">
                  <a14:compatExt spid="_x0000_s14563"/>
                </a:ext>
                <a:ext uri="{FF2B5EF4-FFF2-40B4-BE49-F238E27FC236}">
                  <a16:creationId xmlns:a16="http://schemas.microsoft.com/office/drawing/2014/main" id="{00000000-0008-0000-0200-0000E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115</xdr:row>
          <xdr:rowOff>152400</xdr:rowOff>
        </xdr:from>
        <xdr:to>
          <xdr:col>24</xdr:col>
          <xdr:colOff>106680</xdr:colOff>
          <xdr:row>117</xdr:row>
          <xdr:rowOff>22860</xdr:rowOff>
        </xdr:to>
        <xdr:sp macro="" textlink="">
          <xdr:nvSpPr>
            <xdr:cNvPr id="14564" name="Check Box 228" hidden="1">
              <a:extLst>
                <a:ext uri="{63B3BB69-23CF-44E3-9099-C40C66FF867C}">
                  <a14:compatExt spid="_x0000_s14564"/>
                </a:ext>
                <a:ext uri="{FF2B5EF4-FFF2-40B4-BE49-F238E27FC236}">
                  <a16:creationId xmlns:a16="http://schemas.microsoft.com/office/drawing/2014/main" id="{00000000-0008-0000-0200-0000E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152400</xdr:rowOff>
        </xdr:from>
        <xdr:to>
          <xdr:col>8</xdr:col>
          <xdr:colOff>106680</xdr:colOff>
          <xdr:row>118</xdr:row>
          <xdr:rowOff>22860</xdr:rowOff>
        </xdr:to>
        <xdr:sp macro="" textlink="">
          <xdr:nvSpPr>
            <xdr:cNvPr id="14565" name="Check Box 229" hidden="1">
              <a:extLst>
                <a:ext uri="{63B3BB69-23CF-44E3-9099-C40C66FF867C}">
                  <a14:compatExt spid="_x0000_s14565"/>
                </a:ext>
                <a:ext uri="{FF2B5EF4-FFF2-40B4-BE49-F238E27FC236}">
                  <a16:creationId xmlns:a16="http://schemas.microsoft.com/office/drawing/2014/main" id="{00000000-0008-0000-0200-0000E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116</xdr:row>
          <xdr:rowOff>152400</xdr:rowOff>
        </xdr:from>
        <xdr:to>
          <xdr:col>24</xdr:col>
          <xdr:colOff>106680</xdr:colOff>
          <xdr:row>118</xdr:row>
          <xdr:rowOff>22860</xdr:rowOff>
        </xdr:to>
        <xdr:sp macro="" textlink="">
          <xdr:nvSpPr>
            <xdr:cNvPr id="14566" name="Check Box 230" hidden="1">
              <a:extLst>
                <a:ext uri="{63B3BB69-23CF-44E3-9099-C40C66FF867C}">
                  <a14:compatExt spid="_x0000_s14566"/>
                </a:ext>
                <a:ext uri="{FF2B5EF4-FFF2-40B4-BE49-F238E27FC236}">
                  <a16:creationId xmlns:a16="http://schemas.microsoft.com/office/drawing/2014/main" id="{00000000-0008-0000-0200-0000E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152400</xdr:rowOff>
        </xdr:from>
        <xdr:to>
          <xdr:col>8</xdr:col>
          <xdr:colOff>106680</xdr:colOff>
          <xdr:row>118</xdr:row>
          <xdr:rowOff>22860</xdr:rowOff>
        </xdr:to>
        <xdr:sp macro="" textlink="">
          <xdr:nvSpPr>
            <xdr:cNvPr id="14567" name="Check Box 231" hidden="1">
              <a:extLst>
                <a:ext uri="{63B3BB69-23CF-44E3-9099-C40C66FF867C}">
                  <a14:compatExt spid="_x0000_s14567"/>
                </a:ext>
                <a:ext uri="{FF2B5EF4-FFF2-40B4-BE49-F238E27FC236}">
                  <a16:creationId xmlns:a16="http://schemas.microsoft.com/office/drawing/2014/main" id="{00000000-0008-0000-0200-0000E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152400</xdr:rowOff>
        </xdr:from>
        <xdr:to>
          <xdr:col>8</xdr:col>
          <xdr:colOff>106680</xdr:colOff>
          <xdr:row>118</xdr:row>
          <xdr:rowOff>22860</xdr:rowOff>
        </xdr:to>
        <xdr:sp macro="" textlink="">
          <xdr:nvSpPr>
            <xdr:cNvPr id="14568" name="Check Box 232" hidden="1">
              <a:extLst>
                <a:ext uri="{63B3BB69-23CF-44E3-9099-C40C66FF867C}">
                  <a14:compatExt spid="_x0000_s14568"/>
                </a:ext>
                <a:ext uri="{FF2B5EF4-FFF2-40B4-BE49-F238E27FC236}">
                  <a16:creationId xmlns:a16="http://schemas.microsoft.com/office/drawing/2014/main" id="{00000000-0008-0000-02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120</xdr:row>
          <xdr:rowOff>152400</xdr:rowOff>
        </xdr:from>
        <xdr:to>
          <xdr:col>8</xdr:col>
          <xdr:colOff>106680</xdr:colOff>
          <xdr:row>122</xdr:row>
          <xdr:rowOff>22860</xdr:rowOff>
        </xdr:to>
        <xdr:sp macro="" textlink="">
          <xdr:nvSpPr>
            <xdr:cNvPr id="14569" name="Check Box 233" hidden="1">
              <a:extLst>
                <a:ext uri="{63B3BB69-23CF-44E3-9099-C40C66FF867C}">
                  <a14:compatExt spid="_x0000_s14569"/>
                </a:ext>
                <a:ext uri="{FF2B5EF4-FFF2-40B4-BE49-F238E27FC236}">
                  <a16:creationId xmlns:a16="http://schemas.microsoft.com/office/drawing/2014/main" id="{00000000-0008-0000-02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152400</xdr:rowOff>
        </xdr:from>
        <xdr:to>
          <xdr:col>24</xdr:col>
          <xdr:colOff>106680</xdr:colOff>
          <xdr:row>122</xdr:row>
          <xdr:rowOff>22860</xdr:rowOff>
        </xdr:to>
        <xdr:sp macro="" textlink="">
          <xdr:nvSpPr>
            <xdr:cNvPr id="14570" name="Check Box 234" hidden="1">
              <a:extLst>
                <a:ext uri="{63B3BB69-23CF-44E3-9099-C40C66FF867C}">
                  <a14:compatExt spid="_x0000_s14570"/>
                </a:ext>
                <a:ext uri="{FF2B5EF4-FFF2-40B4-BE49-F238E27FC236}">
                  <a16:creationId xmlns:a16="http://schemas.microsoft.com/office/drawing/2014/main" id="{00000000-0008-0000-02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152400</xdr:rowOff>
        </xdr:from>
        <xdr:to>
          <xdr:col>8</xdr:col>
          <xdr:colOff>106680</xdr:colOff>
          <xdr:row>123</xdr:row>
          <xdr:rowOff>7620</xdr:rowOff>
        </xdr:to>
        <xdr:sp macro="" textlink="">
          <xdr:nvSpPr>
            <xdr:cNvPr id="14571" name="Check Box 235" hidden="1">
              <a:extLst>
                <a:ext uri="{63B3BB69-23CF-44E3-9099-C40C66FF867C}">
                  <a14:compatExt spid="_x0000_s14571"/>
                </a:ext>
                <a:ext uri="{FF2B5EF4-FFF2-40B4-BE49-F238E27FC236}">
                  <a16:creationId xmlns:a16="http://schemas.microsoft.com/office/drawing/2014/main" id="{00000000-0008-0000-02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152400</xdr:rowOff>
        </xdr:from>
        <xdr:to>
          <xdr:col>24</xdr:col>
          <xdr:colOff>106680</xdr:colOff>
          <xdr:row>123</xdr:row>
          <xdr:rowOff>7620</xdr:rowOff>
        </xdr:to>
        <xdr:sp macro="" textlink="">
          <xdr:nvSpPr>
            <xdr:cNvPr id="14572" name="Check Box 236" hidden="1">
              <a:extLst>
                <a:ext uri="{63B3BB69-23CF-44E3-9099-C40C66FF867C}">
                  <a14:compatExt spid="_x0000_s14572"/>
                </a:ext>
                <a:ext uri="{FF2B5EF4-FFF2-40B4-BE49-F238E27FC236}">
                  <a16:creationId xmlns:a16="http://schemas.microsoft.com/office/drawing/2014/main" id="{00000000-0008-0000-02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152400</xdr:rowOff>
        </xdr:from>
        <xdr:to>
          <xdr:col>8</xdr:col>
          <xdr:colOff>106680</xdr:colOff>
          <xdr:row>123</xdr:row>
          <xdr:rowOff>7620</xdr:rowOff>
        </xdr:to>
        <xdr:sp macro="" textlink="">
          <xdr:nvSpPr>
            <xdr:cNvPr id="14573" name="Check Box 237" hidden="1">
              <a:extLst>
                <a:ext uri="{63B3BB69-23CF-44E3-9099-C40C66FF867C}">
                  <a14:compatExt spid="_x0000_s14573"/>
                </a:ext>
                <a:ext uri="{FF2B5EF4-FFF2-40B4-BE49-F238E27FC236}">
                  <a16:creationId xmlns:a16="http://schemas.microsoft.com/office/drawing/2014/main" id="{00000000-0008-0000-02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152400</xdr:rowOff>
        </xdr:from>
        <xdr:to>
          <xdr:col>8</xdr:col>
          <xdr:colOff>106680</xdr:colOff>
          <xdr:row>123</xdr:row>
          <xdr:rowOff>7620</xdr:rowOff>
        </xdr:to>
        <xdr:sp macro="" textlink="">
          <xdr:nvSpPr>
            <xdr:cNvPr id="14574" name="Check Box 238" hidden="1">
              <a:extLst>
                <a:ext uri="{63B3BB69-23CF-44E3-9099-C40C66FF867C}">
                  <a14:compatExt spid="_x0000_s14574"/>
                </a:ext>
                <a:ext uri="{FF2B5EF4-FFF2-40B4-BE49-F238E27FC236}">
                  <a16:creationId xmlns:a16="http://schemas.microsoft.com/office/drawing/2014/main" id="{00000000-0008-0000-02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128</xdr:row>
          <xdr:rowOff>152400</xdr:rowOff>
        </xdr:from>
        <xdr:to>
          <xdr:col>3</xdr:col>
          <xdr:colOff>99060</xdr:colOff>
          <xdr:row>130</xdr:row>
          <xdr:rowOff>22860</xdr:rowOff>
        </xdr:to>
        <xdr:sp macro="" textlink="">
          <xdr:nvSpPr>
            <xdr:cNvPr id="14575" name="Check Box 239" hidden="1">
              <a:extLst>
                <a:ext uri="{63B3BB69-23CF-44E3-9099-C40C66FF867C}">
                  <a14:compatExt spid="_x0000_s14575"/>
                </a:ext>
                <a:ext uri="{FF2B5EF4-FFF2-40B4-BE49-F238E27FC236}">
                  <a16:creationId xmlns:a16="http://schemas.microsoft.com/office/drawing/2014/main" id="{00000000-0008-0000-02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128</xdr:row>
          <xdr:rowOff>152400</xdr:rowOff>
        </xdr:from>
        <xdr:to>
          <xdr:col>15</xdr:col>
          <xdr:colOff>121920</xdr:colOff>
          <xdr:row>130</xdr:row>
          <xdr:rowOff>22860</xdr:rowOff>
        </xdr:to>
        <xdr:sp macro="" textlink="">
          <xdr:nvSpPr>
            <xdr:cNvPr id="14576" name="Check Box 240" hidden="1">
              <a:extLst>
                <a:ext uri="{63B3BB69-23CF-44E3-9099-C40C66FF867C}">
                  <a14:compatExt spid="_x0000_s14576"/>
                </a:ext>
                <a:ext uri="{FF2B5EF4-FFF2-40B4-BE49-F238E27FC236}">
                  <a16:creationId xmlns:a16="http://schemas.microsoft.com/office/drawing/2014/main" id="{00000000-0008-0000-02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128</xdr:row>
          <xdr:rowOff>152400</xdr:rowOff>
        </xdr:from>
        <xdr:to>
          <xdr:col>27</xdr:col>
          <xdr:colOff>121920</xdr:colOff>
          <xdr:row>130</xdr:row>
          <xdr:rowOff>22860</xdr:rowOff>
        </xdr:to>
        <xdr:sp macro="" textlink="">
          <xdr:nvSpPr>
            <xdr:cNvPr id="14577" name="Check Box 241" hidden="1">
              <a:extLst>
                <a:ext uri="{63B3BB69-23CF-44E3-9099-C40C66FF867C}">
                  <a14:compatExt spid="_x0000_s14577"/>
                </a:ext>
                <a:ext uri="{FF2B5EF4-FFF2-40B4-BE49-F238E27FC236}">
                  <a16:creationId xmlns:a16="http://schemas.microsoft.com/office/drawing/2014/main" id="{00000000-0008-0000-0200-0000F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129</xdr:row>
          <xdr:rowOff>152400</xdr:rowOff>
        </xdr:from>
        <xdr:to>
          <xdr:col>3</xdr:col>
          <xdr:colOff>99060</xdr:colOff>
          <xdr:row>131</xdr:row>
          <xdr:rowOff>22860</xdr:rowOff>
        </xdr:to>
        <xdr:sp macro="" textlink="">
          <xdr:nvSpPr>
            <xdr:cNvPr id="14578" name="Check Box 242" hidden="1">
              <a:extLst>
                <a:ext uri="{63B3BB69-23CF-44E3-9099-C40C66FF867C}">
                  <a14:compatExt spid="_x0000_s14578"/>
                </a:ext>
                <a:ext uri="{FF2B5EF4-FFF2-40B4-BE49-F238E27FC236}">
                  <a16:creationId xmlns:a16="http://schemas.microsoft.com/office/drawing/2014/main" id="{00000000-0008-0000-0200-0000F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130</xdr:row>
          <xdr:rowOff>152400</xdr:rowOff>
        </xdr:from>
        <xdr:to>
          <xdr:col>3</xdr:col>
          <xdr:colOff>99060</xdr:colOff>
          <xdr:row>132</xdr:row>
          <xdr:rowOff>22860</xdr:rowOff>
        </xdr:to>
        <xdr:sp macro="" textlink="">
          <xdr:nvSpPr>
            <xdr:cNvPr id="14579" name="Check Box 243" hidden="1">
              <a:extLst>
                <a:ext uri="{63B3BB69-23CF-44E3-9099-C40C66FF867C}">
                  <a14:compatExt spid="_x0000_s14579"/>
                </a:ext>
                <a:ext uri="{FF2B5EF4-FFF2-40B4-BE49-F238E27FC236}">
                  <a16:creationId xmlns:a16="http://schemas.microsoft.com/office/drawing/2014/main" id="{00000000-0008-0000-0200-0000F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131</xdr:row>
          <xdr:rowOff>152400</xdr:rowOff>
        </xdr:from>
        <xdr:to>
          <xdr:col>3</xdr:col>
          <xdr:colOff>99060</xdr:colOff>
          <xdr:row>133</xdr:row>
          <xdr:rowOff>22860</xdr:rowOff>
        </xdr:to>
        <xdr:sp macro="" textlink="">
          <xdr:nvSpPr>
            <xdr:cNvPr id="14580" name="Check Box 244" hidden="1">
              <a:extLst>
                <a:ext uri="{63B3BB69-23CF-44E3-9099-C40C66FF867C}">
                  <a14:compatExt spid="_x0000_s14580"/>
                </a:ext>
                <a:ext uri="{FF2B5EF4-FFF2-40B4-BE49-F238E27FC236}">
                  <a16:creationId xmlns:a16="http://schemas.microsoft.com/office/drawing/2014/main" id="{00000000-0008-0000-0200-0000F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132</xdr:row>
          <xdr:rowOff>152400</xdr:rowOff>
        </xdr:from>
        <xdr:to>
          <xdr:col>3</xdr:col>
          <xdr:colOff>99060</xdr:colOff>
          <xdr:row>134</xdr:row>
          <xdr:rowOff>22860</xdr:rowOff>
        </xdr:to>
        <xdr:sp macro="" textlink="">
          <xdr:nvSpPr>
            <xdr:cNvPr id="14581" name="Check Box 245" hidden="1">
              <a:extLst>
                <a:ext uri="{63B3BB69-23CF-44E3-9099-C40C66FF867C}">
                  <a14:compatExt spid="_x0000_s14581"/>
                </a:ext>
                <a:ext uri="{FF2B5EF4-FFF2-40B4-BE49-F238E27FC236}">
                  <a16:creationId xmlns:a16="http://schemas.microsoft.com/office/drawing/2014/main" id="{00000000-0008-0000-0200-0000F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133</xdr:row>
          <xdr:rowOff>152400</xdr:rowOff>
        </xdr:from>
        <xdr:to>
          <xdr:col>3</xdr:col>
          <xdr:colOff>99060</xdr:colOff>
          <xdr:row>135</xdr:row>
          <xdr:rowOff>22860</xdr:rowOff>
        </xdr:to>
        <xdr:sp macro="" textlink="">
          <xdr:nvSpPr>
            <xdr:cNvPr id="14582" name="Check Box 246" hidden="1">
              <a:extLst>
                <a:ext uri="{63B3BB69-23CF-44E3-9099-C40C66FF867C}">
                  <a14:compatExt spid="_x0000_s14582"/>
                </a:ext>
                <a:ext uri="{FF2B5EF4-FFF2-40B4-BE49-F238E27FC236}">
                  <a16:creationId xmlns:a16="http://schemas.microsoft.com/office/drawing/2014/main" id="{00000000-0008-0000-0200-0000F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134</xdr:row>
          <xdr:rowOff>152400</xdr:rowOff>
        </xdr:from>
        <xdr:to>
          <xdr:col>3</xdr:col>
          <xdr:colOff>99060</xdr:colOff>
          <xdr:row>136</xdr:row>
          <xdr:rowOff>22860</xdr:rowOff>
        </xdr:to>
        <xdr:sp macro="" textlink="">
          <xdr:nvSpPr>
            <xdr:cNvPr id="14583" name="Check Box 247" hidden="1">
              <a:extLst>
                <a:ext uri="{63B3BB69-23CF-44E3-9099-C40C66FF867C}">
                  <a14:compatExt spid="_x0000_s14583"/>
                </a:ext>
                <a:ext uri="{FF2B5EF4-FFF2-40B4-BE49-F238E27FC236}">
                  <a16:creationId xmlns:a16="http://schemas.microsoft.com/office/drawing/2014/main" id="{00000000-0008-0000-0200-0000F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135</xdr:row>
          <xdr:rowOff>152400</xdr:rowOff>
        </xdr:from>
        <xdr:to>
          <xdr:col>3</xdr:col>
          <xdr:colOff>99060</xdr:colOff>
          <xdr:row>137</xdr:row>
          <xdr:rowOff>22860</xdr:rowOff>
        </xdr:to>
        <xdr:sp macro="" textlink="">
          <xdr:nvSpPr>
            <xdr:cNvPr id="14584" name="Check Box 248" hidden="1">
              <a:extLst>
                <a:ext uri="{63B3BB69-23CF-44E3-9099-C40C66FF867C}">
                  <a14:compatExt spid="_x0000_s14584"/>
                </a:ext>
                <a:ext uri="{FF2B5EF4-FFF2-40B4-BE49-F238E27FC236}">
                  <a16:creationId xmlns:a16="http://schemas.microsoft.com/office/drawing/2014/main" id="{00000000-0008-0000-0200-0000F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136</xdr:row>
          <xdr:rowOff>152400</xdr:rowOff>
        </xdr:from>
        <xdr:to>
          <xdr:col>3</xdr:col>
          <xdr:colOff>99060</xdr:colOff>
          <xdr:row>138</xdr:row>
          <xdr:rowOff>7620</xdr:rowOff>
        </xdr:to>
        <xdr:sp macro="" textlink="">
          <xdr:nvSpPr>
            <xdr:cNvPr id="14585" name="Check Box 249" hidden="1">
              <a:extLst>
                <a:ext uri="{63B3BB69-23CF-44E3-9099-C40C66FF867C}">
                  <a14:compatExt spid="_x0000_s14585"/>
                </a:ext>
                <a:ext uri="{FF2B5EF4-FFF2-40B4-BE49-F238E27FC236}">
                  <a16:creationId xmlns:a16="http://schemas.microsoft.com/office/drawing/2014/main" id="{00000000-0008-0000-0200-0000F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129</xdr:row>
          <xdr:rowOff>152400</xdr:rowOff>
        </xdr:from>
        <xdr:to>
          <xdr:col>15</xdr:col>
          <xdr:colOff>121920</xdr:colOff>
          <xdr:row>131</xdr:row>
          <xdr:rowOff>22860</xdr:rowOff>
        </xdr:to>
        <xdr:sp macro="" textlink="">
          <xdr:nvSpPr>
            <xdr:cNvPr id="14586" name="Check Box 250" hidden="1">
              <a:extLst>
                <a:ext uri="{63B3BB69-23CF-44E3-9099-C40C66FF867C}">
                  <a14:compatExt spid="_x0000_s14586"/>
                </a:ext>
                <a:ext uri="{FF2B5EF4-FFF2-40B4-BE49-F238E27FC236}">
                  <a16:creationId xmlns:a16="http://schemas.microsoft.com/office/drawing/2014/main" id="{00000000-0008-0000-0200-0000F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130</xdr:row>
          <xdr:rowOff>152400</xdr:rowOff>
        </xdr:from>
        <xdr:to>
          <xdr:col>15</xdr:col>
          <xdr:colOff>121920</xdr:colOff>
          <xdr:row>132</xdr:row>
          <xdr:rowOff>22860</xdr:rowOff>
        </xdr:to>
        <xdr:sp macro="" textlink="">
          <xdr:nvSpPr>
            <xdr:cNvPr id="14587" name="Check Box 251" hidden="1">
              <a:extLst>
                <a:ext uri="{63B3BB69-23CF-44E3-9099-C40C66FF867C}">
                  <a14:compatExt spid="_x0000_s14587"/>
                </a:ext>
                <a:ext uri="{FF2B5EF4-FFF2-40B4-BE49-F238E27FC236}">
                  <a16:creationId xmlns:a16="http://schemas.microsoft.com/office/drawing/2014/main" id="{00000000-0008-0000-02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131</xdr:row>
          <xdr:rowOff>152400</xdr:rowOff>
        </xdr:from>
        <xdr:to>
          <xdr:col>15</xdr:col>
          <xdr:colOff>121920</xdr:colOff>
          <xdr:row>133</xdr:row>
          <xdr:rowOff>22860</xdr:rowOff>
        </xdr:to>
        <xdr:sp macro="" textlink="">
          <xdr:nvSpPr>
            <xdr:cNvPr id="14588" name="Check Box 252" hidden="1">
              <a:extLst>
                <a:ext uri="{63B3BB69-23CF-44E3-9099-C40C66FF867C}">
                  <a14:compatExt spid="_x0000_s14588"/>
                </a:ext>
                <a:ext uri="{FF2B5EF4-FFF2-40B4-BE49-F238E27FC236}">
                  <a16:creationId xmlns:a16="http://schemas.microsoft.com/office/drawing/2014/main" id="{00000000-0008-0000-02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132</xdr:row>
          <xdr:rowOff>152400</xdr:rowOff>
        </xdr:from>
        <xdr:to>
          <xdr:col>15</xdr:col>
          <xdr:colOff>121920</xdr:colOff>
          <xdr:row>134</xdr:row>
          <xdr:rowOff>22860</xdr:rowOff>
        </xdr:to>
        <xdr:sp macro="" textlink="">
          <xdr:nvSpPr>
            <xdr:cNvPr id="14589" name="Check Box 253" hidden="1">
              <a:extLst>
                <a:ext uri="{63B3BB69-23CF-44E3-9099-C40C66FF867C}">
                  <a14:compatExt spid="_x0000_s14589"/>
                </a:ext>
                <a:ext uri="{FF2B5EF4-FFF2-40B4-BE49-F238E27FC236}">
                  <a16:creationId xmlns:a16="http://schemas.microsoft.com/office/drawing/2014/main" id="{00000000-0008-0000-02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133</xdr:row>
          <xdr:rowOff>152400</xdr:rowOff>
        </xdr:from>
        <xdr:to>
          <xdr:col>15</xdr:col>
          <xdr:colOff>121920</xdr:colOff>
          <xdr:row>135</xdr:row>
          <xdr:rowOff>22860</xdr:rowOff>
        </xdr:to>
        <xdr:sp macro="" textlink="">
          <xdr:nvSpPr>
            <xdr:cNvPr id="14590" name="Check Box 254" hidden="1">
              <a:extLst>
                <a:ext uri="{63B3BB69-23CF-44E3-9099-C40C66FF867C}">
                  <a14:compatExt spid="_x0000_s14590"/>
                </a:ext>
                <a:ext uri="{FF2B5EF4-FFF2-40B4-BE49-F238E27FC236}">
                  <a16:creationId xmlns:a16="http://schemas.microsoft.com/office/drawing/2014/main" id="{00000000-0008-0000-02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134</xdr:row>
          <xdr:rowOff>152400</xdr:rowOff>
        </xdr:from>
        <xdr:to>
          <xdr:col>15</xdr:col>
          <xdr:colOff>121920</xdr:colOff>
          <xdr:row>136</xdr:row>
          <xdr:rowOff>22860</xdr:rowOff>
        </xdr:to>
        <xdr:sp macro="" textlink="">
          <xdr:nvSpPr>
            <xdr:cNvPr id="14591" name="Check Box 255" hidden="1">
              <a:extLst>
                <a:ext uri="{63B3BB69-23CF-44E3-9099-C40C66FF867C}">
                  <a14:compatExt spid="_x0000_s14591"/>
                </a:ext>
                <a:ext uri="{FF2B5EF4-FFF2-40B4-BE49-F238E27FC236}">
                  <a16:creationId xmlns:a16="http://schemas.microsoft.com/office/drawing/2014/main" id="{00000000-0008-0000-02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135</xdr:row>
          <xdr:rowOff>152400</xdr:rowOff>
        </xdr:from>
        <xdr:to>
          <xdr:col>15</xdr:col>
          <xdr:colOff>121920</xdr:colOff>
          <xdr:row>137</xdr:row>
          <xdr:rowOff>22860</xdr:rowOff>
        </xdr:to>
        <xdr:sp macro="" textlink="">
          <xdr:nvSpPr>
            <xdr:cNvPr id="14592" name="Check Box 256" hidden="1">
              <a:extLst>
                <a:ext uri="{63B3BB69-23CF-44E3-9099-C40C66FF867C}">
                  <a14:compatExt spid="_x0000_s14592"/>
                </a:ext>
                <a:ext uri="{FF2B5EF4-FFF2-40B4-BE49-F238E27FC236}">
                  <a16:creationId xmlns:a16="http://schemas.microsoft.com/office/drawing/2014/main" id="{00000000-0008-0000-02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136</xdr:row>
          <xdr:rowOff>152400</xdr:rowOff>
        </xdr:from>
        <xdr:to>
          <xdr:col>15</xdr:col>
          <xdr:colOff>121920</xdr:colOff>
          <xdr:row>138</xdr:row>
          <xdr:rowOff>7620</xdr:rowOff>
        </xdr:to>
        <xdr:sp macro="" textlink="">
          <xdr:nvSpPr>
            <xdr:cNvPr id="14593" name="Check Box 257" hidden="1">
              <a:extLst>
                <a:ext uri="{63B3BB69-23CF-44E3-9099-C40C66FF867C}">
                  <a14:compatExt spid="_x0000_s14593"/>
                </a:ext>
                <a:ext uri="{FF2B5EF4-FFF2-40B4-BE49-F238E27FC236}">
                  <a16:creationId xmlns:a16="http://schemas.microsoft.com/office/drawing/2014/main" id="{00000000-0008-0000-02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128</xdr:row>
          <xdr:rowOff>152400</xdr:rowOff>
        </xdr:from>
        <xdr:to>
          <xdr:col>27</xdr:col>
          <xdr:colOff>121920</xdr:colOff>
          <xdr:row>130</xdr:row>
          <xdr:rowOff>22860</xdr:rowOff>
        </xdr:to>
        <xdr:sp macro="" textlink="">
          <xdr:nvSpPr>
            <xdr:cNvPr id="14594" name="Check Box 258" hidden="1">
              <a:extLst>
                <a:ext uri="{63B3BB69-23CF-44E3-9099-C40C66FF867C}">
                  <a14:compatExt spid="_x0000_s14594"/>
                </a:ext>
                <a:ext uri="{FF2B5EF4-FFF2-40B4-BE49-F238E27FC236}">
                  <a16:creationId xmlns:a16="http://schemas.microsoft.com/office/drawing/2014/main" id="{00000000-0008-0000-02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129</xdr:row>
          <xdr:rowOff>152400</xdr:rowOff>
        </xdr:from>
        <xdr:to>
          <xdr:col>27</xdr:col>
          <xdr:colOff>121920</xdr:colOff>
          <xdr:row>131</xdr:row>
          <xdr:rowOff>22860</xdr:rowOff>
        </xdr:to>
        <xdr:sp macro="" textlink="">
          <xdr:nvSpPr>
            <xdr:cNvPr id="14595" name="Check Box 259" hidden="1">
              <a:extLst>
                <a:ext uri="{63B3BB69-23CF-44E3-9099-C40C66FF867C}">
                  <a14:compatExt spid="_x0000_s14595"/>
                </a:ext>
                <a:ext uri="{FF2B5EF4-FFF2-40B4-BE49-F238E27FC236}">
                  <a16:creationId xmlns:a16="http://schemas.microsoft.com/office/drawing/2014/main" id="{00000000-0008-0000-02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129</xdr:row>
          <xdr:rowOff>152400</xdr:rowOff>
        </xdr:from>
        <xdr:to>
          <xdr:col>27</xdr:col>
          <xdr:colOff>121920</xdr:colOff>
          <xdr:row>131</xdr:row>
          <xdr:rowOff>22860</xdr:rowOff>
        </xdr:to>
        <xdr:sp macro="" textlink="">
          <xdr:nvSpPr>
            <xdr:cNvPr id="14596" name="Check Box 260" hidden="1">
              <a:extLst>
                <a:ext uri="{63B3BB69-23CF-44E3-9099-C40C66FF867C}">
                  <a14:compatExt spid="_x0000_s14596"/>
                </a:ext>
                <a:ext uri="{FF2B5EF4-FFF2-40B4-BE49-F238E27FC236}">
                  <a16:creationId xmlns:a16="http://schemas.microsoft.com/office/drawing/2014/main" id="{00000000-0008-0000-0200-00000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130</xdr:row>
          <xdr:rowOff>152400</xdr:rowOff>
        </xdr:from>
        <xdr:to>
          <xdr:col>27</xdr:col>
          <xdr:colOff>121920</xdr:colOff>
          <xdr:row>132</xdr:row>
          <xdr:rowOff>22860</xdr:rowOff>
        </xdr:to>
        <xdr:sp macro="" textlink="">
          <xdr:nvSpPr>
            <xdr:cNvPr id="14597" name="Check Box 261" hidden="1">
              <a:extLst>
                <a:ext uri="{63B3BB69-23CF-44E3-9099-C40C66FF867C}">
                  <a14:compatExt spid="_x0000_s14597"/>
                </a:ext>
                <a:ext uri="{FF2B5EF4-FFF2-40B4-BE49-F238E27FC236}">
                  <a16:creationId xmlns:a16="http://schemas.microsoft.com/office/drawing/2014/main" id="{00000000-0008-0000-0200-00000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130</xdr:row>
          <xdr:rowOff>152400</xdr:rowOff>
        </xdr:from>
        <xdr:to>
          <xdr:col>27</xdr:col>
          <xdr:colOff>121920</xdr:colOff>
          <xdr:row>132</xdr:row>
          <xdr:rowOff>22860</xdr:rowOff>
        </xdr:to>
        <xdr:sp macro="" textlink="">
          <xdr:nvSpPr>
            <xdr:cNvPr id="14598" name="Check Box 262" hidden="1">
              <a:extLst>
                <a:ext uri="{63B3BB69-23CF-44E3-9099-C40C66FF867C}">
                  <a14:compatExt spid="_x0000_s14598"/>
                </a:ext>
                <a:ext uri="{FF2B5EF4-FFF2-40B4-BE49-F238E27FC236}">
                  <a16:creationId xmlns:a16="http://schemas.microsoft.com/office/drawing/2014/main" id="{00000000-0008-0000-0200-00000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131</xdr:row>
          <xdr:rowOff>152400</xdr:rowOff>
        </xdr:from>
        <xdr:to>
          <xdr:col>27</xdr:col>
          <xdr:colOff>121920</xdr:colOff>
          <xdr:row>133</xdr:row>
          <xdr:rowOff>22860</xdr:rowOff>
        </xdr:to>
        <xdr:sp macro="" textlink="">
          <xdr:nvSpPr>
            <xdr:cNvPr id="14599" name="Check Box 263" hidden="1">
              <a:extLst>
                <a:ext uri="{63B3BB69-23CF-44E3-9099-C40C66FF867C}">
                  <a14:compatExt spid="_x0000_s14599"/>
                </a:ext>
                <a:ext uri="{FF2B5EF4-FFF2-40B4-BE49-F238E27FC236}">
                  <a16:creationId xmlns:a16="http://schemas.microsoft.com/office/drawing/2014/main" id="{00000000-0008-0000-0200-00000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131</xdr:row>
          <xdr:rowOff>152400</xdr:rowOff>
        </xdr:from>
        <xdr:to>
          <xdr:col>27</xdr:col>
          <xdr:colOff>121920</xdr:colOff>
          <xdr:row>133</xdr:row>
          <xdr:rowOff>22860</xdr:rowOff>
        </xdr:to>
        <xdr:sp macro="" textlink="">
          <xdr:nvSpPr>
            <xdr:cNvPr id="14600" name="Check Box 264" hidden="1">
              <a:extLst>
                <a:ext uri="{63B3BB69-23CF-44E3-9099-C40C66FF867C}">
                  <a14:compatExt spid="_x0000_s14600"/>
                </a:ext>
                <a:ext uri="{FF2B5EF4-FFF2-40B4-BE49-F238E27FC236}">
                  <a16:creationId xmlns:a16="http://schemas.microsoft.com/office/drawing/2014/main" id="{00000000-0008-0000-0200-00000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132</xdr:row>
          <xdr:rowOff>152400</xdr:rowOff>
        </xdr:from>
        <xdr:to>
          <xdr:col>27</xdr:col>
          <xdr:colOff>121920</xdr:colOff>
          <xdr:row>134</xdr:row>
          <xdr:rowOff>22860</xdr:rowOff>
        </xdr:to>
        <xdr:sp macro="" textlink="">
          <xdr:nvSpPr>
            <xdr:cNvPr id="14601" name="Check Box 265" hidden="1">
              <a:extLst>
                <a:ext uri="{63B3BB69-23CF-44E3-9099-C40C66FF867C}">
                  <a14:compatExt spid="_x0000_s14601"/>
                </a:ext>
                <a:ext uri="{FF2B5EF4-FFF2-40B4-BE49-F238E27FC236}">
                  <a16:creationId xmlns:a16="http://schemas.microsoft.com/office/drawing/2014/main" id="{00000000-0008-0000-0200-00000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132</xdr:row>
          <xdr:rowOff>152400</xdr:rowOff>
        </xdr:from>
        <xdr:to>
          <xdr:col>27</xdr:col>
          <xdr:colOff>121920</xdr:colOff>
          <xdr:row>134</xdr:row>
          <xdr:rowOff>22860</xdr:rowOff>
        </xdr:to>
        <xdr:sp macro="" textlink="">
          <xdr:nvSpPr>
            <xdr:cNvPr id="14602" name="Check Box 266" hidden="1">
              <a:extLst>
                <a:ext uri="{63B3BB69-23CF-44E3-9099-C40C66FF867C}">
                  <a14:compatExt spid="_x0000_s14602"/>
                </a:ext>
                <a:ext uri="{FF2B5EF4-FFF2-40B4-BE49-F238E27FC236}">
                  <a16:creationId xmlns:a16="http://schemas.microsoft.com/office/drawing/2014/main" id="{00000000-0008-0000-0200-00000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133</xdr:row>
          <xdr:rowOff>152400</xdr:rowOff>
        </xdr:from>
        <xdr:to>
          <xdr:col>27</xdr:col>
          <xdr:colOff>121920</xdr:colOff>
          <xdr:row>135</xdr:row>
          <xdr:rowOff>22860</xdr:rowOff>
        </xdr:to>
        <xdr:sp macro="" textlink="">
          <xdr:nvSpPr>
            <xdr:cNvPr id="14603" name="Check Box 267" hidden="1">
              <a:extLst>
                <a:ext uri="{63B3BB69-23CF-44E3-9099-C40C66FF867C}">
                  <a14:compatExt spid="_x0000_s14603"/>
                </a:ext>
                <a:ext uri="{FF2B5EF4-FFF2-40B4-BE49-F238E27FC236}">
                  <a16:creationId xmlns:a16="http://schemas.microsoft.com/office/drawing/2014/main" id="{00000000-0008-0000-0200-00000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133</xdr:row>
          <xdr:rowOff>152400</xdr:rowOff>
        </xdr:from>
        <xdr:to>
          <xdr:col>27</xdr:col>
          <xdr:colOff>121920</xdr:colOff>
          <xdr:row>135</xdr:row>
          <xdr:rowOff>22860</xdr:rowOff>
        </xdr:to>
        <xdr:sp macro="" textlink="">
          <xdr:nvSpPr>
            <xdr:cNvPr id="14604" name="Check Box 268" hidden="1">
              <a:extLst>
                <a:ext uri="{63B3BB69-23CF-44E3-9099-C40C66FF867C}">
                  <a14:compatExt spid="_x0000_s14604"/>
                </a:ext>
                <a:ext uri="{FF2B5EF4-FFF2-40B4-BE49-F238E27FC236}">
                  <a16:creationId xmlns:a16="http://schemas.microsoft.com/office/drawing/2014/main" id="{00000000-0008-0000-0200-00000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134</xdr:row>
          <xdr:rowOff>152400</xdr:rowOff>
        </xdr:from>
        <xdr:to>
          <xdr:col>27</xdr:col>
          <xdr:colOff>121920</xdr:colOff>
          <xdr:row>136</xdr:row>
          <xdr:rowOff>22860</xdr:rowOff>
        </xdr:to>
        <xdr:sp macro="" textlink="">
          <xdr:nvSpPr>
            <xdr:cNvPr id="14605" name="Check Box 269" hidden="1">
              <a:extLst>
                <a:ext uri="{63B3BB69-23CF-44E3-9099-C40C66FF867C}">
                  <a14:compatExt spid="_x0000_s14605"/>
                </a:ext>
                <a:ext uri="{FF2B5EF4-FFF2-40B4-BE49-F238E27FC236}">
                  <a16:creationId xmlns:a16="http://schemas.microsoft.com/office/drawing/2014/main" id="{00000000-0008-0000-0200-00000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134</xdr:row>
          <xdr:rowOff>152400</xdr:rowOff>
        </xdr:from>
        <xdr:to>
          <xdr:col>27</xdr:col>
          <xdr:colOff>121920</xdr:colOff>
          <xdr:row>136</xdr:row>
          <xdr:rowOff>22860</xdr:rowOff>
        </xdr:to>
        <xdr:sp macro="" textlink="">
          <xdr:nvSpPr>
            <xdr:cNvPr id="14606" name="Check Box 270" hidden="1">
              <a:extLst>
                <a:ext uri="{63B3BB69-23CF-44E3-9099-C40C66FF867C}">
                  <a14:compatExt spid="_x0000_s14606"/>
                </a:ext>
                <a:ext uri="{FF2B5EF4-FFF2-40B4-BE49-F238E27FC236}">
                  <a16:creationId xmlns:a16="http://schemas.microsoft.com/office/drawing/2014/main" id="{00000000-0008-0000-0200-00000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135</xdr:row>
          <xdr:rowOff>152400</xdr:rowOff>
        </xdr:from>
        <xdr:to>
          <xdr:col>27</xdr:col>
          <xdr:colOff>121920</xdr:colOff>
          <xdr:row>137</xdr:row>
          <xdr:rowOff>22860</xdr:rowOff>
        </xdr:to>
        <xdr:sp macro="" textlink="">
          <xdr:nvSpPr>
            <xdr:cNvPr id="14607" name="Check Box 271" hidden="1">
              <a:extLst>
                <a:ext uri="{63B3BB69-23CF-44E3-9099-C40C66FF867C}">
                  <a14:compatExt spid="_x0000_s14607"/>
                </a:ext>
                <a:ext uri="{FF2B5EF4-FFF2-40B4-BE49-F238E27FC236}">
                  <a16:creationId xmlns:a16="http://schemas.microsoft.com/office/drawing/2014/main" id="{00000000-0008-0000-0200-00000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135</xdr:row>
          <xdr:rowOff>152400</xdr:rowOff>
        </xdr:from>
        <xdr:to>
          <xdr:col>27</xdr:col>
          <xdr:colOff>121920</xdr:colOff>
          <xdr:row>137</xdr:row>
          <xdr:rowOff>22860</xdr:rowOff>
        </xdr:to>
        <xdr:sp macro="" textlink="">
          <xdr:nvSpPr>
            <xdr:cNvPr id="14608" name="Check Box 272" hidden="1">
              <a:extLst>
                <a:ext uri="{63B3BB69-23CF-44E3-9099-C40C66FF867C}">
                  <a14:compatExt spid="_x0000_s14608"/>
                </a:ext>
                <a:ext uri="{FF2B5EF4-FFF2-40B4-BE49-F238E27FC236}">
                  <a16:creationId xmlns:a16="http://schemas.microsoft.com/office/drawing/2014/main" id="{00000000-0008-0000-02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136</xdr:row>
          <xdr:rowOff>152400</xdr:rowOff>
        </xdr:from>
        <xdr:to>
          <xdr:col>27</xdr:col>
          <xdr:colOff>121920</xdr:colOff>
          <xdr:row>138</xdr:row>
          <xdr:rowOff>7620</xdr:rowOff>
        </xdr:to>
        <xdr:sp macro="" textlink="">
          <xdr:nvSpPr>
            <xdr:cNvPr id="14609" name="Check Box 273" hidden="1">
              <a:extLst>
                <a:ext uri="{63B3BB69-23CF-44E3-9099-C40C66FF867C}">
                  <a14:compatExt spid="_x0000_s14609"/>
                </a:ext>
                <a:ext uri="{FF2B5EF4-FFF2-40B4-BE49-F238E27FC236}">
                  <a16:creationId xmlns:a16="http://schemas.microsoft.com/office/drawing/2014/main" id="{00000000-0008-0000-02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136</xdr:row>
          <xdr:rowOff>152400</xdr:rowOff>
        </xdr:from>
        <xdr:to>
          <xdr:col>27</xdr:col>
          <xdr:colOff>121920</xdr:colOff>
          <xdr:row>138</xdr:row>
          <xdr:rowOff>7620</xdr:rowOff>
        </xdr:to>
        <xdr:sp macro="" textlink="">
          <xdr:nvSpPr>
            <xdr:cNvPr id="14610" name="Check Box 274" hidden="1">
              <a:extLst>
                <a:ext uri="{63B3BB69-23CF-44E3-9099-C40C66FF867C}">
                  <a14:compatExt spid="_x0000_s14610"/>
                </a:ext>
                <a:ext uri="{FF2B5EF4-FFF2-40B4-BE49-F238E27FC236}">
                  <a16:creationId xmlns:a16="http://schemas.microsoft.com/office/drawing/2014/main" id="{00000000-0008-0000-02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62</xdr:row>
          <xdr:rowOff>160020</xdr:rowOff>
        </xdr:from>
        <xdr:to>
          <xdr:col>11</xdr:col>
          <xdr:colOff>114300</xdr:colOff>
          <xdr:row>64</xdr:row>
          <xdr:rowOff>22860</xdr:rowOff>
        </xdr:to>
        <xdr:sp macro="" textlink="">
          <xdr:nvSpPr>
            <xdr:cNvPr id="14611" name="Check Box 275" hidden="1">
              <a:extLst>
                <a:ext uri="{63B3BB69-23CF-44E3-9099-C40C66FF867C}">
                  <a14:compatExt spid="_x0000_s14611"/>
                </a:ext>
                <a:ext uri="{FF2B5EF4-FFF2-40B4-BE49-F238E27FC236}">
                  <a16:creationId xmlns:a16="http://schemas.microsoft.com/office/drawing/2014/main" id="{00000000-0008-0000-02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79</xdr:row>
          <xdr:rowOff>160020</xdr:rowOff>
        </xdr:from>
        <xdr:to>
          <xdr:col>12</xdr:col>
          <xdr:colOff>114300</xdr:colOff>
          <xdr:row>81</xdr:row>
          <xdr:rowOff>22860</xdr:rowOff>
        </xdr:to>
        <xdr:sp macro="" textlink="">
          <xdr:nvSpPr>
            <xdr:cNvPr id="14612" name="Check Box 276" hidden="1">
              <a:extLst>
                <a:ext uri="{63B3BB69-23CF-44E3-9099-C40C66FF867C}">
                  <a14:compatExt spid="_x0000_s14612"/>
                </a:ext>
                <a:ext uri="{FF2B5EF4-FFF2-40B4-BE49-F238E27FC236}">
                  <a16:creationId xmlns:a16="http://schemas.microsoft.com/office/drawing/2014/main" id="{00000000-0008-0000-02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126</xdr:row>
          <xdr:rowOff>160020</xdr:rowOff>
        </xdr:from>
        <xdr:to>
          <xdr:col>16</xdr:col>
          <xdr:colOff>114300</xdr:colOff>
          <xdr:row>128</xdr:row>
          <xdr:rowOff>22860</xdr:rowOff>
        </xdr:to>
        <xdr:sp macro="" textlink="">
          <xdr:nvSpPr>
            <xdr:cNvPr id="14613" name="Check Box 277" hidden="1">
              <a:extLst>
                <a:ext uri="{63B3BB69-23CF-44E3-9099-C40C66FF867C}">
                  <a14:compatExt spid="_x0000_s14613"/>
                </a:ext>
                <a:ext uri="{FF2B5EF4-FFF2-40B4-BE49-F238E27FC236}">
                  <a16:creationId xmlns:a16="http://schemas.microsoft.com/office/drawing/2014/main" id="{00000000-0008-0000-02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139</xdr:row>
          <xdr:rowOff>160020</xdr:rowOff>
        </xdr:from>
        <xdr:to>
          <xdr:col>6</xdr:col>
          <xdr:colOff>114300</xdr:colOff>
          <xdr:row>141</xdr:row>
          <xdr:rowOff>22860</xdr:rowOff>
        </xdr:to>
        <xdr:sp macro="" textlink="">
          <xdr:nvSpPr>
            <xdr:cNvPr id="14614" name="Check Box 278" hidden="1">
              <a:extLst>
                <a:ext uri="{63B3BB69-23CF-44E3-9099-C40C66FF867C}">
                  <a14:compatExt spid="_x0000_s14614"/>
                </a:ext>
                <a:ext uri="{FF2B5EF4-FFF2-40B4-BE49-F238E27FC236}">
                  <a16:creationId xmlns:a16="http://schemas.microsoft.com/office/drawing/2014/main" id="{00000000-0008-0000-0200-00001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139</xdr:row>
          <xdr:rowOff>160020</xdr:rowOff>
        </xdr:from>
        <xdr:to>
          <xdr:col>22</xdr:col>
          <xdr:colOff>114300</xdr:colOff>
          <xdr:row>141</xdr:row>
          <xdr:rowOff>22860</xdr:rowOff>
        </xdr:to>
        <xdr:sp macro="" textlink="">
          <xdr:nvSpPr>
            <xdr:cNvPr id="14615" name="Check Box 279" hidden="1">
              <a:extLst>
                <a:ext uri="{63B3BB69-23CF-44E3-9099-C40C66FF867C}">
                  <a14:compatExt spid="_x0000_s14615"/>
                </a:ext>
                <a:ext uri="{FF2B5EF4-FFF2-40B4-BE49-F238E27FC236}">
                  <a16:creationId xmlns:a16="http://schemas.microsoft.com/office/drawing/2014/main" id="{00000000-0008-0000-02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152</xdr:row>
          <xdr:rowOff>160020</xdr:rowOff>
        </xdr:from>
        <xdr:to>
          <xdr:col>14</xdr:col>
          <xdr:colOff>114300</xdr:colOff>
          <xdr:row>154</xdr:row>
          <xdr:rowOff>22860</xdr:rowOff>
        </xdr:to>
        <xdr:sp macro="" textlink="">
          <xdr:nvSpPr>
            <xdr:cNvPr id="14616" name="Check Box 280" hidden="1">
              <a:extLst>
                <a:ext uri="{63B3BB69-23CF-44E3-9099-C40C66FF867C}">
                  <a14:compatExt spid="_x0000_s14616"/>
                </a:ext>
                <a:ext uri="{FF2B5EF4-FFF2-40B4-BE49-F238E27FC236}">
                  <a16:creationId xmlns:a16="http://schemas.microsoft.com/office/drawing/2014/main" id="{00000000-0008-0000-02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12</xdr:row>
          <xdr:rowOff>160020</xdr:rowOff>
        </xdr:from>
        <xdr:to>
          <xdr:col>22</xdr:col>
          <xdr:colOff>83820</xdr:colOff>
          <xdr:row>14</xdr:row>
          <xdr:rowOff>30480</xdr:rowOff>
        </xdr:to>
        <xdr:sp macro="" textlink="">
          <xdr:nvSpPr>
            <xdr:cNvPr id="14617" name="Check Box 281" hidden="1">
              <a:extLst>
                <a:ext uri="{63B3BB69-23CF-44E3-9099-C40C66FF867C}">
                  <a14:compatExt spid="_x0000_s14617"/>
                </a:ext>
                <a:ext uri="{FF2B5EF4-FFF2-40B4-BE49-F238E27FC236}">
                  <a16:creationId xmlns:a16="http://schemas.microsoft.com/office/drawing/2014/main" id="{00000000-0008-0000-02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13</xdr:row>
          <xdr:rowOff>144780</xdr:rowOff>
        </xdr:from>
        <xdr:to>
          <xdr:col>22</xdr:col>
          <xdr:colOff>83820</xdr:colOff>
          <xdr:row>15</xdr:row>
          <xdr:rowOff>22860</xdr:rowOff>
        </xdr:to>
        <xdr:sp macro="" textlink="">
          <xdr:nvSpPr>
            <xdr:cNvPr id="14618" name="Check Box 282" hidden="1">
              <a:extLst>
                <a:ext uri="{63B3BB69-23CF-44E3-9099-C40C66FF867C}">
                  <a14:compatExt spid="_x0000_s14618"/>
                </a:ext>
                <a:ext uri="{FF2B5EF4-FFF2-40B4-BE49-F238E27FC236}">
                  <a16:creationId xmlns:a16="http://schemas.microsoft.com/office/drawing/2014/main" id="{00000000-0008-0000-02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14</xdr:row>
          <xdr:rowOff>160020</xdr:rowOff>
        </xdr:from>
        <xdr:to>
          <xdr:col>22</xdr:col>
          <xdr:colOff>83820</xdr:colOff>
          <xdr:row>16</xdr:row>
          <xdr:rowOff>30480</xdr:rowOff>
        </xdr:to>
        <xdr:sp macro="" textlink="">
          <xdr:nvSpPr>
            <xdr:cNvPr id="14619" name="Check Box 283" hidden="1">
              <a:extLst>
                <a:ext uri="{63B3BB69-23CF-44E3-9099-C40C66FF867C}">
                  <a14:compatExt spid="_x0000_s14619"/>
                </a:ext>
                <a:ext uri="{FF2B5EF4-FFF2-40B4-BE49-F238E27FC236}">
                  <a16:creationId xmlns:a16="http://schemas.microsoft.com/office/drawing/2014/main" id="{00000000-0008-0000-02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16</xdr:row>
          <xdr:rowOff>152400</xdr:rowOff>
        </xdr:from>
        <xdr:to>
          <xdr:col>22</xdr:col>
          <xdr:colOff>83820</xdr:colOff>
          <xdr:row>18</xdr:row>
          <xdr:rowOff>22860</xdr:rowOff>
        </xdr:to>
        <xdr:sp macro="" textlink="">
          <xdr:nvSpPr>
            <xdr:cNvPr id="14620" name="Check Box 284" hidden="1">
              <a:extLst>
                <a:ext uri="{63B3BB69-23CF-44E3-9099-C40C66FF867C}">
                  <a14:compatExt spid="_x0000_s14620"/>
                </a:ext>
                <a:ext uri="{FF2B5EF4-FFF2-40B4-BE49-F238E27FC236}">
                  <a16:creationId xmlns:a16="http://schemas.microsoft.com/office/drawing/2014/main" id="{00000000-0008-0000-02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182880</xdr:colOff>
          <xdr:row>12</xdr:row>
          <xdr:rowOff>160020</xdr:rowOff>
        </xdr:from>
        <xdr:to>
          <xdr:col>31</xdr:col>
          <xdr:colOff>83820</xdr:colOff>
          <xdr:row>14</xdr:row>
          <xdr:rowOff>30480</xdr:rowOff>
        </xdr:to>
        <xdr:sp macro="" textlink="">
          <xdr:nvSpPr>
            <xdr:cNvPr id="14621" name="Check Box 285" hidden="1">
              <a:extLst>
                <a:ext uri="{63B3BB69-23CF-44E3-9099-C40C66FF867C}">
                  <a14:compatExt spid="_x0000_s14621"/>
                </a:ext>
                <a:ext uri="{FF2B5EF4-FFF2-40B4-BE49-F238E27FC236}">
                  <a16:creationId xmlns:a16="http://schemas.microsoft.com/office/drawing/2014/main" id="{00000000-0008-0000-0200-00001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182880</xdr:colOff>
          <xdr:row>13</xdr:row>
          <xdr:rowOff>144780</xdr:rowOff>
        </xdr:from>
        <xdr:to>
          <xdr:col>31</xdr:col>
          <xdr:colOff>83820</xdr:colOff>
          <xdr:row>15</xdr:row>
          <xdr:rowOff>22860</xdr:rowOff>
        </xdr:to>
        <xdr:sp macro="" textlink="">
          <xdr:nvSpPr>
            <xdr:cNvPr id="14622" name="Check Box 286" hidden="1">
              <a:extLst>
                <a:ext uri="{63B3BB69-23CF-44E3-9099-C40C66FF867C}">
                  <a14:compatExt spid="_x0000_s14622"/>
                </a:ext>
                <a:ext uri="{FF2B5EF4-FFF2-40B4-BE49-F238E27FC236}">
                  <a16:creationId xmlns:a16="http://schemas.microsoft.com/office/drawing/2014/main" id="{00000000-0008-0000-02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182880</xdr:colOff>
          <xdr:row>14</xdr:row>
          <xdr:rowOff>160020</xdr:rowOff>
        </xdr:from>
        <xdr:to>
          <xdr:col>31</xdr:col>
          <xdr:colOff>83820</xdr:colOff>
          <xdr:row>16</xdr:row>
          <xdr:rowOff>30480</xdr:rowOff>
        </xdr:to>
        <xdr:sp macro="" textlink="">
          <xdr:nvSpPr>
            <xdr:cNvPr id="14623" name="Check Box 287" hidden="1">
              <a:extLst>
                <a:ext uri="{63B3BB69-23CF-44E3-9099-C40C66FF867C}">
                  <a14:compatExt spid="_x0000_s14623"/>
                </a:ext>
                <a:ext uri="{FF2B5EF4-FFF2-40B4-BE49-F238E27FC236}">
                  <a16:creationId xmlns:a16="http://schemas.microsoft.com/office/drawing/2014/main" id="{00000000-0008-0000-0200-00001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182880</xdr:colOff>
          <xdr:row>16</xdr:row>
          <xdr:rowOff>152400</xdr:rowOff>
        </xdr:from>
        <xdr:to>
          <xdr:col>31</xdr:col>
          <xdr:colOff>83820</xdr:colOff>
          <xdr:row>18</xdr:row>
          <xdr:rowOff>22860</xdr:rowOff>
        </xdr:to>
        <xdr:sp macro="" textlink="">
          <xdr:nvSpPr>
            <xdr:cNvPr id="14624" name="Check Box 288" hidden="1">
              <a:extLst>
                <a:ext uri="{63B3BB69-23CF-44E3-9099-C40C66FF867C}">
                  <a14:compatExt spid="_x0000_s14624"/>
                </a:ext>
                <a:ext uri="{FF2B5EF4-FFF2-40B4-BE49-F238E27FC236}">
                  <a16:creationId xmlns:a16="http://schemas.microsoft.com/office/drawing/2014/main" id="{00000000-0008-0000-0200-00002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152400</xdr:rowOff>
        </xdr:from>
        <xdr:to>
          <xdr:col>3</xdr:col>
          <xdr:colOff>68580</xdr:colOff>
          <xdr:row>16</xdr:row>
          <xdr:rowOff>22860</xdr:rowOff>
        </xdr:to>
        <xdr:sp macro="" textlink="">
          <xdr:nvSpPr>
            <xdr:cNvPr id="14625" name="Check Box 289" hidden="1">
              <a:extLst>
                <a:ext uri="{63B3BB69-23CF-44E3-9099-C40C66FF867C}">
                  <a14:compatExt spid="_x0000_s14625"/>
                </a:ext>
                <a:ext uri="{FF2B5EF4-FFF2-40B4-BE49-F238E27FC236}">
                  <a16:creationId xmlns:a16="http://schemas.microsoft.com/office/drawing/2014/main" id="{00000000-0008-0000-0200-00002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152400</xdr:rowOff>
        </xdr:from>
        <xdr:to>
          <xdr:col>9</xdr:col>
          <xdr:colOff>106680</xdr:colOff>
          <xdr:row>16</xdr:row>
          <xdr:rowOff>22860</xdr:rowOff>
        </xdr:to>
        <xdr:sp macro="" textlink="">
          <xdr:nvSpPr>
            <xdr:cNvPr id="14626" name="Check Box 290" hidden="1">
              <a:extLst>
                <a:ext uri="{63B3BB69-23CF-44E3-9099-C40C66FF867C}">
                  <a14:compatExt spid="_x0000_s14626"/>
                </a:ext>
                <a:ext uri="{FF2B5EF4-FFF2-40B4-BE49-F238E27FC236}">
                  <a16:creationId xmlns:a16="http://schemas.microsoft.com/office/drawing/2014/main" id="{00000000-0008-0000-0200-00002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14</xdr:row>
          <xdr:rowOff>152400</xdr:rowOff>
        </xdr:from>
        <xdr:to>
          <xdr:col>15</xdr:col>
          <xdr:colOff>106680</xdr:colOff>
          <xdr:row>16</xdr:row>
          <xdr:rowOff>22860</xdr:rowOff>
        </xdr:to>
        <xdr:sp macro="" textlink="">
          <xdr:nvSpPr>
            <xdr:cNvPr id="14627" name="Check Box 291" hidden="1">
              <a:extLst>
                <a:ext uri="{63B3BB69-23CF-44E3-9099-C40C66FF867C}">
                  <a14:compatExt spid="_x0000_s14627"/>
                </a:ext>
                <a:ext uri="{FF2B5EF4-FFF2-40B4-BE49-F238E27FC236}">
                  <a16:creationId xmlns:a16="http://schemas.microsoft.com/office/drawing/2014/main" id="{00000000-0008-0000-0200-00002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182880</xdr:colOff>
          <xdr:row>15</xdr:row>
          <xdr:rowOff>152400</xdr:rowOff>
        </xdr:from>
        <xdr:to>
          <xdr:col>22</xdr:col>
          <xdr:colOff>83820</xdr:colOff>
          <xdr:row>17</xdr:row>
          <xdr:rowOff>22860</xdr:rowOff>
        </xdr:to>
        <xdr:sp macro="" textlink="">
          <xdr:nvSpPr>
            <xdr:cNvPr id="14628" name="Check Box 292" hidden="1">
              <a:extLst>
                <a:ext uri="{63B3BB69-23CF-44E3-9099-C40C66FF867C}">
                  <a14:compatExt spid="_x0000_s14628"/>
                </a:ext>
                <a:ext uri="{FF2B5EF4-FFF2-40B4-BE49-F238E27FC236}">
                  <a16:creationId xmlns:a16="http://schemas.microsoft.com/office/drawing/2014/main" id="{00000000-0008-0000-02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182880</xdr:colOff>
          <xdr:row>15</xdr:row>
          <xdr:rowOff>152400</xdr:rowOff>
        </xdr:from>
        <xdr:to>
          <xdr:col>31</xdr:col>
          <xdr:colOff>83820</xdr:colOff>
          <xdr:row>17</xdr:row>
          <xdr:rowOff>22860</xdr:rowOff>
        </xdr:to>
        <xdr:sp macro="" textlink="">
          <xdr:nvSpPr>
            <xdr:cNvPr id="14629" name="Check Box 293" hidden="1">
              <a:extLst>
                <a:ext uri="{63B3BB69-23CF-44E3-9099-C40C66FF867C}">
                  <a14:compatExt spid="_x0000_s14629"/>
                </a:ext>
                <a:ext uri="{FF2B5EF4-FFF2-40B4-BE49-F238E27FC236}">
                  <a16:creationId xmlns:a16="http://schemas.microsoft.com/office/drawing/2014/main" id="{00000000-0008-0000-02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33</xdr:col>
      <xdr:colOff>85725</xdr:colOff>
      <xdr:row>62</xdr:row>
      <xdr:rowOff>0</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67246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147790</xdr:colOff>
      <xdr:row>123</xdr:row>
      <xdr:rowOff>100852</xdr:rowOff>
    </xdr:from>
    <xdr:to>
      <xdr:col>38</xdr:col>
      <xdr:colOff>98355</xdr:colOff>
      <xdr:row>190</xdr:row>
      <xdr:rowOff>76202</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83"/>
        <a:stretch/>
      </xdr:blipFill>
      <xdr:spPr>
        <a:xfrm rot="16200000">
          <a:off x="-882417" y="18232516"/>
          <a:ext cx="9456807" cy="73963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220640</xdr:colOff>
      <xdr:row>5</xdr:row>
      <xdr:rowOff>20439</xdr:rowOff>
    </xdr:from>
    <xdr:ext cx="5446633" cy="170447"/>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543025" y="958285"/>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必ず選択してください。評価をする場合はメーカー・品名等をご記入いただくか、カタログ等をお送りください。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2</xdr:col>
      <xdr:colOff>26383</xdr:colOff>
      <xdr:row>2</xdr:row>
      <xdr:rowOff>40822</xdr:rowOff>
    </xdr:from>
    <xdr:ext cx="1179234" cy="170447"/>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679526" y="326572"/>
          <a:ext cx="1179234"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0</xdr:col>
      <xdr:colOff>0</xdr:colOff>
      <xdr:row>4</xdr:row>
      <xdr:rowOff>26715</xdr:rowOff>
    </xdr:from>
    <xdr:ext cx="6513443" cy="178693"/>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0" y="755585"/>
          <a:ext cx="6513443" cy="178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ja-JP" altLang="en-US" sz="800">
              <a:solidFill>
                <a:srgbClr val="FF0000"/>
              </a:solidFill>
              <a:latin typeface="Meiryo UI" panose="020B0604030504040204" pitchFamily="50" charset="-128"/>
              <a:ea typeface="Meiryo UI" panose="020B0604030504040204" pitchFamily="50" charset="-128"/>
            </a:rPr>
            <a:t>　⇧「住戸全体を冷暖房する」はダクト式セントラル空調機（ヒートポンプ式熱源）を導入した場合のみ選択可能です。左記確認可能な資料をお送りください。</a:t>
          </a:r>
        </a:p>
      </xdr:txBody>
    </xdr:sp>
    <xdr:clientData fPrintsWithSheet="0"/>
  </xdr:oneCellAnchor>
  <xdr:oneCellAnchor>
    <xdr:from>
      <xdr:col>1</xdr:col>
      <xdr:colOff>242411</xdr:colOff>
      <xdr:row>9</xdr:row>
      <xdr:rowOff>23760</xdr:rowOff>
    </xdr:from>
    <xdr:ext cx="5446633" cy="17044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564796" y="1708952"/>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必ず選択してください。評価をする場合はメーカー・品名等をご記入いただくか、カタログ等をお送りください。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1</xdr:col>
      <xdr:colOff>262086</xdr:colOff>
      <xdr:row>14</xdr:row>
      <xdr:rowOff>22683</xdr:rowOff>
    </xdr:from>
    <xdr:ext cx="5446633" cy="170447"/>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584471" y="2477202"/>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solidFill>
                <a:schemeClr val="tx1"/>
              </a:solidFill>
              <a:effectLst/>
              <a:latin typeface="Meiryo UI" panose="020B0604030504040204" pitchFamily="50" charset="-128"/>
              <a:ea typeface="Meiryo UI" panose="020B0604030504040204" pitchFamily="50" charset="-128"/>
              <a:cs typeface="+mn-cs"/>
            </a:rPr>
            <a:t>(</a:t>
          </a:r>
          <a:r>
            <a:rPr kumimoji="1" lang="ja-JP" altLang="ja-JP" sz="800">
              <a:solidFill>
                <a:schemeClr val="tx1"/>
              </a:solidFill>
              <a:effectLst/>
              <a:latin typeface="Meiryo UI" panose="020B0604030504040204" pitchFamily="50" charset="-128"/>
              <a:ea typeface="Meiryo UI" panose="020B0604030504040204" pitchFamily="50" charset="-128"/>
              <a:cs typeface="+mn-cs"/>
            </a:rPr>
            <a:t>必ず選択してください。</a:t>
          </a:r>
          <a:r>
            <a:rPr kumimoji="1" lang="en-US" altLang="ja-JP" sz="800">
              <a:latin typeface="Meiryo UI" panose="020B0604030504040204" pitchFamily="50" charset="-128"/>
              <a:ea typeface="Meiryo UI" panose="020B0604030504040204" pitchFamily="50" charset="-128"/>
            </a:rPr>
            <a:t>24h</a:t>
          </a:r>
          <a:r>
            <a:rPr kumimoji="1" lang="ja-JP" altLang="en-US" sz="800">
              <a:latin typeface="Meiryo UI" panose="020B0604030504040204" pitchFamily="50" charset="-128"/>
              <a:ea typeface="Meiryo UI" panose="020B0604030504040204" pitchFamily="50" charset="-128"/>
            </a:rPr>
            <a:t>換気計算書をお送りください。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4</xdr:col>
      <xdr:colOff>592</xdr:colOff>
      <xdr:row>17</xdr:row>
      <xdr:rowOff>28763</xdr:rowOff>
    </xdr:from>
    <xdr:ext cx="3222171" cy="170447"/>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306878" y="3008727"/>
          <a:ext cx="3222171"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ja-JP" altLang="en-US" sz="800">
              <a:latin typeface="Meiryo UI" panose="020B0604030504040204" pitchFamily="50" charset="-128"/>
              <a:ea typeface="Meiryo UI" panose="020B0604030504040204" pitchFamily="50" charset="-128"/>
            </a:rPr>
            <a:t>下欄に数値</a:t>
          </a: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少数点以下</a:t>
          </a:r>
          <a:r>
            <a:rPr kumimoji="1" lang="en-US" altLang="ja-JP" sz="800">
              <a:latin typeface="Meiryo UI" panose="020B0604030504040204" pitchFamily="50" charset="-128"/>
              <a:ea typeface="Meiryo UI" panose="020B0604030504040204" pitchFamily="50" charset="-128"/>
            </a:rPr>
            <a:t>2</a:t>
          </a:r>
          <a:r>
            <a:rPr kumimoji="1" lang="ja-JP" altLang="en-US" sz="800">
              <a:latin typeface="Meiryo UI" panose="020B0604030504040204" pitchFamily="50" charset="-128"/>
              <a:ea typeface="Meiryo UI" panose="020B0604030504040204" pitchFamily="50" charset="-128"/>
            </a:rPr>
            <a:t>桁</a:t>
          </a: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をご記入いただくか、カタログ等をお送りください。</a:t>
          </a:r>
        </a:p>
      </xdr:txBody>
    </xdr:sp>
    <xdr:clientData fPrintsWithSheet="0"/>
  </xdr:oneCellAnchor>
  <xdr:oneCellAnchor>
    <xdr:from>
      <xdr:col>1</xdr:col>
      <xdr:colOff>207658</xdr:colOff>
      <xdr:row>21</xdr:row>
      <xdr:rowOff>22313</xdr:rowOff>
    </xdr:from>
    <xdr:ext cx="5446633" cy="170447"/>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534229" y="3573777"/>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必ず選択してください。効率評価をする場合はメーカー・品名等をご記載いただくか、カタログ等をお送りください。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4</xdr:col>
      <xdr:colOff>292635</xdr:colOff>
      <xdr:row>25</xdr:row>
      <xdr:rowOff>11405</xdr:rowOff>
    </xdr:from>
    <xdr:ext cx="4427196" cy="170447"/>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1582173" y="4451520"/>
          <a:ext cx="4427196"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必ず選択、記入してください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10</xdr:col>
      <xdr:colOff>264581</xdr:colOff>
      <xdr:row>34</xdr:row>
      <xdr:rowOff>2887</xdr:rowOff>
    </xdr:from>
    <xdr:ext cx="2845594" cy="170447"/>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3488427" y="5967002"/>
          <a:ext cx="2845594"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750">
              <a:latin typeface="Meiryo UI" panose="020B0604030504040204" pitchFamily="50" charset="-128"/>
              <a:ea typeface="Meiryo UI" panose="020B0604030504040204" pitchFamily="50" charset="-128"/>
            </a:rPr>
            <a:t>※</a:t>
          </a:r>
          <a:r>
            <a:rPr kumimoji="1" lang="ja-JP" altLang="en-US" sz="750">
              <a:latin typeface="Meiryo UI" panose="020B0604030504040204" pitchFamily="50" charset="-128"/>
              <a:ea typeface="Meiryo UI" panose="020B0604030504040204" pitchFamily="50" charset="-128"/>
            </a:rPr>
            <a:t>配管径を</a:t>
          </a:r>
          <a:r>
            <a:rPr kumimoji="1" lang="en-US" altLang="ja-JP" sz="750">
              <a:latin typeface="Meiryo UI" panose="020B0604030504040204" pitchFamily="50" charset="-128"/>
              <a:ea typeface="Meiryo UI" panose="020B0604030504040204" pitchFamily="50" charset="-128"/>
            </a:rPr>
            <a:t>13A</a:t>
          </a:r>
          <a:r>
            <a:rPr kumimoji="1" lang="ja-JP" altLang="en-US" sz="750">
              <a:latin typeface="Meiryo UI" panose="020B0604030504040204" pitchFamily="50" charset="-128"/>
              <a:ea typeface="Meiryo UI" panose="020B0604030504040204" pitchFamily="50" charset="-128"/>
            </a:rPr>
            <a:t>以下とする場合は小口配管の資料ご送付ください</a:t>
          </a:r>
        </a:p>
      </xdr:txBody>
    </xdr:sp>
    <xdr:clientData fPrintsWithSheet="0"/>
  </xdr:oneCellAnchor>
  <xdr:oneCellAnchor>
    <xdr:from>
      <xdr:col>1</xdr:col>
      <xdr:colOff>278415</xdr:colOff>
      <xdr:row>41</xdr:row>
      <xdr:rowOff>12000</xdr:rowOff>
    </xdr:from>
    <xdr:ext cx="5446633" cy="170447"/>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600800" y="7155750"/>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必ず選択してください。多灯分散方式、調光、人感センサー等を選択される場合はそれが分かる図面・資料をお願いします。</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6</xdr:col>
      <xdr:colOff>58401</xdr:colOff>
      <xdr:row>49</xdr:row>
      <xdr:rowOff>33699</xdr:rowOff>
    </xdr:from>
    <xdr:ext cx="4078447" cy="513581"/>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992709" y="8503622"/>
          <a:ext cx="4078447" cy="513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ja-JP" altLang="en-US" sz="750">
              <a:latin typeface="Meiryo UI" panose="020B0604030504040204" pitchFamily="50" charset="-128"/>
              <a:ea typeface="Meiryo UI" panose="020B0604030504040204" pitchFamily="50" charset="-128"/>
            </a:rPr>
            <a:t>設置する具体的な資料を提出してください。配置を図面に記入してください。</a:t>
          </a:r>
          <a:endParaRPr kumimoji="1" lang="en-US" altLang="ja-JP" sz="750">
            <a:latin typeface="Meiryo UI" panose="020B0604030504040204" pitchFamily="50" charset="-128"/>
            <a:ea typeface="Meiryo UI" panose="020B0604030504040204" pitchFamily="50" charset="-128"/>
          </a:endParaRPr>
        </a:p>
        <a:p>
          <a:pPr>
            <a:lnSpc>
              <a:spcPts val="800"/>
            </a:lnSpc>
          </a:pPr>
          <a:endParaRPr kumimoji="1" lang="ja-JP" altLang="en-US" sz="750">
            <a:latin typeface="Meiryo UI" panose="020B0604030504040204" pitchFamily="50" charset="-128"/>
            <a:ea typeface="Meiryo UI" panose="020B0604030504040204" pitchFamily="50" charset="-128"/>
          </a:endParaRPr>
        </a:p>
        <a:p>
          <a:pPr>
            <a:lnSpc>
              <a:spcPts val="800"/>
            </a:lnSpc>
          </a:pPr>
          <a:r>
            <a:rPr kumimoji="1" lang="ja-JP" altLang="en-US" sz="750">
              <a:latin typeface="Meiryo UI" panose="020B0604030504040204" pitchFamily="50" charset="-128"/>
              <a:ea typeface="Meiryo UI" panose="020B0604030504040204" pitchFamily="50" charset="-128"/>
            </a:rPr>
            <a:t>太陽光の場合：太陽光パネル割り付け図・アレイの種類</a:t>
          </a:r>
          <a:r>
            <a:rPr kumimoji="1" lang="en-US" altLang="ja-JP" sz="750">
              <a:latin typeface="Meiryo UI" panose="020B0604030504040204" pitchFamily="50" charset="-128"/>
              <a:ea typeface="Meiryo UI" panose="020B0604030504040204" pitchFamily="50" charset="-128"/>
            </a:rPr>
            <a:t>(</a:t>
          </a:r>
          <a:r>
            <a:rPr kumimoji="1" lang="ja-JP" altLang="en-US" sz="750">
              <a:latin typeface="Meiryo UI" panose="020B0604030504040204" pitchFamily="50" charset="-128"/>
              <a:ea typeface="Meiryo UI" panose="020B0604030504040204" pitchFamily="50" charset="-128"/>
            </a:rPr>
            <a:t>結晶系など</a:t>
          </a:r>
          <a:r>
            <a:rPr kumimoji="1" lang="en-US" altLang="ja-JP" sz="750">
              <a:latin typeface="Meiryo UI" panose="020B0604030504040204" pitchFamily="50" charset="-128"/>
              <a:ea typeface="Meiryo UI" panose="020B0604030504040204" pitchFamily="50" charset="-128"/>
            </a:rPr>
            <a:t>)</a:t>
          </a:r>
          <a:r>
            <a:rPr kumimoji="1" lang="ja-JP" altLang="en-US" sz="750">
              <a:latin typeface="Meiryo UI" panose="020B0604030504040204" pitchFamily="50" charset="-128"/>
              <a:ea typeface="Meiryo UI" panose="020B0604030504040204" pitchFamily="50" charset="-128"/>
            </a:rPr>
            <a:t>の確認できる資料をお送りください。</a:t>
          </a:r>
        </a:p>
        <a:p>
          <a:pPr>
            <a:lnSpc>
              <a:spcPts val="800"/>
            </a:lnSpc>
          </a:pPr>
          <a:r>
            <a:rPr kumimoji="1" lang="ja-JP" altLang="en-US" sz="750">
              <a:latin typeface="Meiryo UI" panose="020B0604030504040204" pitchFamily="50" charset="-128"/>
              <a:ea typeface="Meiryo UI" panose="020B0604030504040204" pitchFamily="50" charset="-128"/>
            </a:rPr>
            <a:t>　　　　　　       　パワーコンディショナーがある場合は資料</a:t>
          </a:r>
          <a:r>
            <a:rPr kumimoji="1" lang="en-US" altLang="ja-JP" sz="750">
              <a:latin typeface="Meiryo UI" panose="020B0604030504040204" pitchFamily="50" charset="-128"/>
              <a:ea typeface="Meiryo UI" panose="020B0604030504040204" pitchFamily="50" charset="-128"/>
            </a:rPr>
            <a:t>(</a:t>
          </a:r>
          <a:r>
            <a:rPr kumimoji="1" lang="ja-JP" altLang="en-US" sz="750">
              <a:latin typeface="Meiryo UI" panose="020B0604030504040204" pitchFamily="50" charset="-128"/>
              <a:ea typeface="Meiryo UI" panose="020B0604030504040204" pitchFamily="50" charset="-128"/>
            </a:rPr>
            <a:t>カタログ</a:t>
          </a:r>
          <a:r>
            <a:rPr kumimoji="1" lang="en-US" altLang="ja-JP" sz="750">
              <a:latin typeface="Meiryo UI" panose="020B0604030504040204" pitchFamily="50" charset="-128"/>
              <a:ea typeface="Meiryo UI" panose="020B0604030504040204" pitchFamily="50" charset="-128"/>
            </a:rPr>
            <a:t>)</a:t>
          </a:r>
          <a:r>
            <a:rPr kumimoji="1" lang="ja-JP" altLang="en-US" sz="750">
              <a:latin typeface="Meiryo UI" panose="020B0604030504040204" pitchFamily="50" charset="-128"/>
              <a:ea typeface="Meiryo UI" panose="020B0604030504040204" pitchFamily="50" charset="-128"/>
            </a:rPr>
            <a:t>もお送りください。</a:t>
          </a:r>
        </a:p>
      </xdr:txBody>
    </xdr:sp>
    <xdr:clientData fPrintsWithSheet="0"/>
  </xdr:oneCellAnchor>
  <xdr:oneCellAnchor>
    <xdr:from>
      <xdr:col>2</xdr:col>
      <xdr:colOff>0</xdr:colOff>
      <xdr:row>31</xdr:row>
      <xdr:rowOff>21980</xdr:rowOff>
    </xdr:from>
    <xdr:ext cx="5446633" cy="170447"/>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644769" y="5575788"/>
          <a:ext cx="5446633"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必ず選択してください。節湯評価をする場合はメーカー・品名等をご記入いただくか、水栓資料をお送りください。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oneCellAnchor>
    <xdr:from>
      <xdr:col>3</xdr:col>
      <xdr:colOff>0</xdr:colOff>
      <xdr:row>47</xdr:row>
      <xdr:rowOff>0</xdr:rowOff>
    </xdr:from>
    <xdr:ext cx="4427196" cy="170447"/>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967154" y="8096250"/>
          <a:ext cx="4427196" cy="170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800"/>
            </a:lnSpc>
          </a:pP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必ず選択、記入してください</a:t>
          </a:r>
          <a:r>
            <a:rPr kumimoji="1" lang="en-US" altLang="ja-JP" sz="800">
              <a:latin typeface="Meiryo UI" panose="020B0604030504040204" pitchFamily="50" charset="-128"/>
              <a:ea typeface="Meiryo UI" panose="020B0604030504040204" pitchFamily="50" charset="-128"/>
            </a:rPr>
            <a:t>)</a:t>
          </a:r>
          <a:endParaRPr kumimoji="1" lang="ja-JP" altLang="en-US" sz="800">
            <a:latin typeface="Meiryo UI" panose="020B0604030504040204" pitchFamily="50" charset="-128"/>
            <a:ea typeface="Meiryo UI" panose="020B0604030504040204" pitchFamily="50" charset="-128"/>
          </a:endParaRPr>
        </a:p>
      </xdr:txBody>
    </xdr:sp>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8p2xbx\&#20250;&#31038;\Users\TN18\Downloads\090513\090519&#24847;&#21280;&#29289;&#20214;&#21488;&#24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台帳"/>
      <sheetName val="011～020"/>
      <sheetName val="001～010"/>
      <sheetName val="021～030"/>
      <sheetName val="031～040"/>
      <sheetName val="041～050"/>
      <sheetName val="051～060 "/>
      <sheetName val="061～070"/>
      <sheetName val="071～080"/>
      <sheetName val="081～090"/>
      <sheetName val="091～100"/>
      <sheetName val="101～110"/>
      <sheetName val="111～120"/>
      <sheetName val="121～130"/>
      <sheetName val="131～140"/>
      <sheetName val="141～150"/>
      <sheetName val="151～160"/>
      <sheetName val="161～170"/>
      <sheetName val="171～180"/>
      <sheetName val="181～190"/>
      <sheetName val="191～200"/>
      <sheetName val="201～210"/>
      <sheetName val="211～220"/>
      <sheetName val="221～230"/>
      <sheetName val="231～240"/>
      <sheetName val="241～250"/>
      <sheetName val="リスト"/>
      <sheetName val="原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A2" t="str">
            <v>頭文字</v>
          </cell>
          <cell r="H2" t="str">
            <v>請求・依頼先</v>
          </cell>
        </row>
        <row r="4">
          <cell r="A4" t="str">
            <v>あ</v>
          </cell>
          <cell r="H4" t="str">
            <v>㈱アライ</v>
          </cell>
        </row>
        <row r="5">
          <cell r="A5" t="str">
            <v>い</v>
          </cell>
          <cell r="H5" t="str">
            <v>ウスイホーム</v>
          </cell>
        </row>
        <row r="6">
          <cell r="A6" t="str">
            <v>う</v>
          </cell>
          <cell r="H6" t="str">
            <v>おゆみ野住宅</v>
          </cell>
        </row>
        <row r="7">
          <cell r="A7" t="str">
            <v>え</v>
          </cell>
          <cell r="H7" t="str">
            <v>菊池建設</v>
          </cell>
        </row>
        <row r="8">
          <cell r="A8" t="str">
            <v>お</v>
          </cell>
          <cell r="H8" t="str">
            <v>コマツハウス</v>
          </cell>
        </row>
        <row r="9">
          <cell r="A9" t="str">
            <v>か</v>
          </cell>
          <cell r="H9" t="str">
            <v>ｽﾀｰﾂﾎｰﾑ㈱</v>
          </cell>
        </row>
        <row r="10">
          <cell r="A10" t="str">
            <v>き</v>
          </cell>
          <cell r="H10" t="str">
            <v>住友不動産㈱</v>
          </cell>
        </row>
        <row r="11">
          <cell r="A11" t="str">
            <v>く</v>
          </cell>
          <cell r="H11" t="str">
            <v>白石建設</v>
          </cell>
        </row>
        <row r="12">
          <cell r="A12" t="str">
            <v>け</v>
          </cell>
          <cell r="H12" t="str">
            <v>大和ﾊｳｽ工業</v>
          </cell>
        </row>
        <row r="13">
          <cell r="A13" t="str">
            <v>こ</v>
          </cell>
          <cell r="H13" t="str">
            <v>ﾀﾞｲﾔﾘｯｸｽ㈱</v>
          </cell>
        </row>
        <row r="14">
          <cell r="A14" t="str">
            <v>さ</v>
          </cell>
          <cell r="H14" t="str">
            <v>東急ホーム㈱</v>
          </cell>
        </row>
        <row r="15">
          <cell r="A15" t="str">
            <v>し</v>
          </cell>
          <cell r="H15" t="str">
            <v>三枡建設㈱</v>
          </cell>
        </row>
        <row r="16">
          <cell r="A16" t="str">
            <v>す</v>
          </cell>
          <cell r="H16" t="str">
            <v>東京ｾｷｽｲﾊｲﾑ㈱　東京支店</v>
          </cell>
        </row>
        <row r="17">
          <cell r="A17" t="str">
            <v>せ</v>
          </cell>
        </row>
        <row r="18">
          <cell r="A18" t="str">
            <v>そ</v>
          </cell>
        </row>
        <row r="19">
          <cell r="A19" t="str">
            <v>た</v>
          </cell>
        </row>
        <row r="20">
          <cell r="A20" t="str">
            <v>ち</v>
          </cell>
        </row>
        <row r="21">
          <cell r="A21" t="str">
            <v>つ</v>
          </cell>
        </row>
        <row r="22">
          <cell r="A22" t="str">
            <v>て</v>
          </cell>
        </row>
        <row r="23">
          <cell r="A23" t="str">
            <v>と</v>
          </cell>
        </row>
        <row r="24">
          <cell r="A24" t="str">
            <v>な</v>
          </cell>
        </row>
        <row r="25">
          <cell r="A25" t="str">
            <v>に</v>
          </cell>
        </row>
        <row r="26">
          <cell r="A26" t="str">
            <v>ぬ</v>
          </cell>
        </row>
        <row r="27">
          <cell r="A27" t="str">
            <v>ね</v>
          </cell>
        </row>
        <row r="28">
          <cell r="A28" t="str">
            <v>の</v>
          </cell>
        </row>
        <row r="29">
          <cell r="A29" t="str">
            <v>は</v>
          </cell>
        </row>
        <row r="30">
          <cell r="A30" t="str">
            <v>ひ</v>
          </cell>
        </row>
        <row r="31">
          <cell r="A31" t="str">
            <v>ふ</v>
          </cell>
          <cell r="H31" t="str">
            <v>堀田工務店</v>
          </cell>
        </row>
        <row r="32">
          <cell r="A32" t="str">
            <v>へ</v>
          </cell>
          <cell r="H32" t="str">
            <v>エースホーム</v>
          </cell>
        </row>
        <row r="33">
          <cell r="A33" t="str">
            <v>ほ</v>
          </cell>
          <cell r="H33" t="str">
            <v>ディアホーム</v>
          </cell>
        </row>
        <row r="34">
          <cell r="A34" t="str">
            <v>ま</v>
          </cell>
          <cell r="H34" t="str">
            <v>㈱幸和ﾎｰﾑ</v>
          </cell>
        </row>
        <row r="35">
          <cell r="A35" t="str">
            <v>み</v>
          </cell>
          <cell r="H35" t="str">
            <v>三絆地所㈱</v>
          </cell>
        </row>
        <row r="36">
          <cell r="A36" t="str">
            <v>む</v>
          </cell>
          <cell r="H36" t="str">
            <v>ﾌｪｲﾊﾞﾘｯﾄﾎｰﾑ</v>
          </cell>
        </row>
        <row r="37">
          <cell r="A37" t="str">
            <v>め</v>
          </cell>
          <cell r="H37" t="str">
            <v>㈱アービスホーム</v>
          </cell>
        </row>
        <row r="38">
          <cell r="A38" t="str">
            <v>も</v>
          </cell>
          <cell r="H38" t="str">
            <v>ｾﾙｺﾎｰﾑ㈱</v>
          </cell>
        </row>
        <row r="39">
          <cell r="A39" t="str">
            <v>や</v>
          </cell>
        </row>
        <row r="40">
          <cell r="A40" t="str">
            <v>ゆ</v>
          </cell>
        </row>
        <row r="41">
          <cell r="A41" t="str">
            <v>よ</v>
          </cell>
        </row>
        <row r="42">
          <cell r="A42" t="str">
            <v>ら</v>
          </cell>
        </row>
        <row r="43">
          <cell r="A43" t="str">
            <v>り</v>
          </cell>
        </row>
        <row r="44">
          <cell r="A44" t="str">
            <v>る</v>
          </cell>
        </row>
        <row r="45">
          <cell r="A45" t="str">
            <v>れ</v>
          </cell>
        </row>
        <row r="46">
          <cell r="A46" t="str">
            <v>ろ</v>
          </cell>
        </row>
      </sheetData>
      <sheetData sheetId="2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24.xml"/><Relationship Id="rId21" Type="http://schemas.openxmlformats.org/officeDocument/2006/relationships/ctrlProp" Target="../ctrlProps/ctrlProp28.xml"/><Relationship Id="rId42" Type="http://schemas.openxmlformats.org/officeDocument/2006/relationships/ctrlProp" Target="../ctrlProps/ctrlProp49.xml"/><Relationship Id="rId63" Type="http://schemas.openxmlformats.org/officeDocument/2006/relationships/ctrlProp" Target="../ctrlProps/ctrlProp70.xml"/><Relationship Id="rId84" Type="http://schemas.openxmlformats.org/officeDocument/2006/relationships/ctrlProp" Target="../ctrlProps/ctrlProp91.xml"/><Relationship Id="rId138" Type="http://schemas.openxmlformats.org/officeDocument/2006/relationships/ctrlProp" Target="../ctrlProps/ctrlProp145.xml"/><Relationship Id="rId159" Type="http://schemas.openxmlformats.org/officeDocument/2006/relationships/ctrlProp" Target="../ctrlProps/ctrlProp166.xml"/><Relationship Id="rId170" Type="http://schemas.openxmlformats.org/officeDocument/2006/relationships/ctrlProp" Target="../ctrlProps/ctrlProp177.xml"/><Relationship Id="rId191" Type="http://schemas.openxmlformats.org/officeDocument/2006/relationships/ctrlProp" Target="../ctrlProps/ctrlProp198.xml"/><Relationship Id="rId205" Type="http://schemas.openxmlformats.org/officeDocument/2006/relationships/ctrlProp" Target="../ctrlProps/ctrlProp212.xml"/><Relationship Id="rId226" Type="http://schemas.openxmlformats.org/officeDocument/2006/relationships/ctrlProp" Target="../ctrlProps/ctrlProp233.xml"/><Relationship Id="rId247" Type="http://schemas.openxmlformats.org/officeDocument/2006/relationships/ctrlProp" Target="../ctrlProps/ctrlProp254.xml"/><Relationship Id="rId107" Type="http://schemas.openxmlformats.org/officeDocument/2006/relationships/ctrlProp" Target="../ctrlProps/ctrlProp114.xml"/><Relationship Id="rId268" Type="http://schemas.openxmlformats.org/officeDocument/2006/relationships/ctrlProp" Target="../ctrlProps/ctrlProp275.xml"/><Relationship Id="rId289" Type="http://schemas.openxmlformats.org/officeDocument/2006/relationships/ctrlProp" Target="../ctrlProps/ctrlProp296.xml"/><Relationship Id="rId11" Type="http://schemas.openxmlformats.org/officeDocument/2006/relationships/ctrlProp" Target="../ctrlProps/ctrlProp18.xml"/><Relationship Id="rId32" Type="http://schemas.openxmlformats.org/officeDocument/2006/relationships/ctrlProp" Target="../ctrlProps/ctrlProp39.xml"/><Relationship Id="rId53" Type="http://schemas.openxmlformats.org/officeDocument/2006/relationships/ctrlProp" Target="../ctrlProps/ctrlProp60.xml"/><Relationship Id="rId74" Type="http://schemas.openxmlformats.org/officeDocument/2006/relationships/ctrlProp" Target="../ctrlProps/ctrlProp81.xml"/><Relationship Id="rId128" Type="http://schemas.openxmlformats.org/officeDocument/2006/relationships/ctrlProp" Target="../ctrlProps/ctrlProp135.xml"/><Relationship Id="rId149" Type="http://schemas.openxmlformats.org/officeDocument/2006/relationships/ctrlProp" Target="../ctrlProps/ctrlProp156.xml"/><Relationship Id="rId5" Type="http://schemas.openxmlformats.org/officeDocument/2006/relationships/ctrlProp" Target="../ctrlProps/ctrlProp12.xml"/><Relationship Id="rId95" Type="http://schemas.openxmlformats.org/officeDocument/2006/relationships/ctrlProp" Target="../ctrlProps/ctrlProp102.xml"/><Relationship Id="rId160" Type="http://schemas.openxmlformats.org/officeDocument/2006/relationships/ctrlProp" Target="../ctrlProps/ctrlProp167.xml"/><Relationship Id="rId181" Type="http://schemas.openxmlformats.org/officeDocument/2006/relationships/ctrlProp" Target="../ctrlProps/ctrlProp188.xml"/><Relationship Id="rId216" Type="http://schemas.openxmlformats.org/officeDocument/2006/relationships/ctrlProp" Target="../ctrlProps/ctrlProp223.xml"/><Relationship Id="rId237" Type="http://schemas.openxmlformats.org/officeDocument/2006/relationships/ctrlProp" Target="../ctrlProps/ctrlProp244.xml"/><Relationship Id="rId258" Type="http://schemas.openxmlformats.org/officeDocument/2006/relationships/ctrlProp" Target="../ctrlProps/ctrlProp265.xml"/><Relationship Id="rId279" Type="http://schemas.openxmlformats.org/officeDocument/2006/relationships/ctrlProp" Target="../ctrlProps/ctrlProp286.xml"/><Relationship Id="rId22" Type="http://schemas.openxmlformats.org/officeDocument/2006/relationships/ctrlProp" Target="../ctrlProps/ctrlProp29.xml"/><Relationship Id="rId43" Type="http://schemas.openxmlformats.org/officeDocument/2006/relationships/ctrlProp" Target="../ctrlProps/ctrlProp50.xml"/><Relationship Id="rId64" Type="http://schemas.openxmlformats.org/officeDocument/2006/relationships/ctrlProp" Target="../ctrlProps/ctrlProp71.xml"/><Relationship Id="rId118" Type="http://schemas.openxmlformats.org/officeDocument/2006/relationships/ctrlProp" Target="../ctrlProps/ctrlProp125.xml"/><Relationship Id="rId139" Type="http://schemas.openxmlformats.org/officeDocument/2006/relationships/ctrlProp" Target="../ctrlProps/ctrlProp146.xml"/><Relationship Id="rId290" Type="http://schemas.openxmlformats.org/officeDocument/2006/relationships/ctrlProp" Target="../ctrlProps/ctrlProp297.xml"/><Relationship Id="rId85" Type="http://schemas.openxmlformats.org/officeDocument/2006/relationships/ctrlProp" Target="../ctrlProps/ctrlProp92.xml"/><Relationship Id="rId150" Type="http://schemas.openxmlformats.org/officeDocument/2006/relationships/ctrlProp" Target="../ctrlProps/ctrlProp157.xml"/><Relationship Id="rId171" Type="http://schemas.openxmlformats.org/officeDocument/2006/relationships/ctrlProp" Target="../ctrlProps/ctrlProp178.xml"/><Relationship Id="rId192" Type="http://schemas.openxmlformats.org/officeDocument/2006/relationships/ctrlProp" Target="../ctrlProps/ctrlProp199.xml"/><Relationship Id="rId206" Type="http://schemas.openxmlformats.org/officeDocument/2006/relationships/ctrlProp" Target="../ctrlProps/ctrlProp213.xml"/><Relationship Id="rId227" Type="http://schemas.openxmlformats.org/officeDocument/2006/relationships/ctrlProp" Target="../ctrlProps/ctrlProp234.xml"/><Relationship Id="rId248" Type="http://schemas.openxmlformats.org/officeDocument/2006/relationships/ctrlProp" Target="../ctrlProps/ctrlProp255.xml"/><Relationship Id="rId269" Type="http://schemas.openxmlformats.org/officeDocument/2006/relationships/ctrlProp" Target="../ctrlProps/ctrlProp276.xml"/><Relationship Id="rId12" Type="http://schemas.openxmlformats.org/officeDocument/2006/relationships/ctrlProp" Target="../ctrlProps/ctrlProp19.xml"/><Relationship Id="rId33" Type="http://schemas.openxmlformats.org/officeDocument/2006/relationships/ctrlProp" Target="../ctrlProps/ctrlProp40.xml"/><Relationship Id="rId108" Type="http://schemas.openxmlformats.org/officeDocument/2006/relationships/ctrlProp" Target="../ctrlProps/ctrlProp115.xml"/><Relationship Id="rId129" Type="http://schemas.openxmlformats.org/officeDocument/2006/relationships/ctrlProp" Target="../ctrlProps/ctrlProp136.xml"/><Relationship Id="rId280" Type="http://schemas.openxmlformats.org/officeDocument/2006/relationships/ctrlProp" Target="../ctrlProps/ctrlProp287.xml"/><Relationship Id="rId54" Type="http://schemas.openxmlformats.org/officeDocument/2006/relationships/ctrlProp" Target="../ctrlProps/ctrlProp61.xml"/><Relationship Id="rId75" Type="http://schemas.openxmlformats.org/officeDocument/2006/relationships/ctrlProp" Target="../ctrlProps/ctrlProp82.xml"/><Relationship Id="rId96" Type="http://schemas.openxmlformats.org/officeDocument/2006/relationships/ctrlProp" Target="../ctrlProps/ctrlProp103.xml"/><Relationship Id="rId140" Type="http://schemas.openxmlformats.org/officeDocument/2006/relationships/ctrlProp" Target="../ctrlProps/ctrlProp147.xml"/><Relationship Id="rId161" Type="http://schemas.openxmlformats.org/officeDocument/2006/relationships/ctrlProp" Target="../ctrlProps/ctrlProp168.xml"/><Relationship Id="rId182" Type="http://schemas.openxmlformats.org/officeDocument/2006/relationships/ctrlProp" Target="../ctrlProps/ctrlProp189.xml"/><Relationship Id="rId217" Type="http://schemas.openxmlformats.org/officeDocument/2006/relationships/ctrlProp" Target="../ctrlProps/ctrlProp224.xml"/><Relationship Id="rId6" Type="http://schemas.openxmlformats.org/officeDocument/2006/relationships/ctrlProp" Target="../ctrlProps/ctrlProp13.xml"/><Relationship Id="rId238" Type="http://schemas.openxmlformats.org/officeDocument/2006/relationships/ctrlProp" Target="../ctrlProps/ctrlProp245.xml"/><Relationship Id="rId259" Type="http://schemas.openxmlformats.org/officeDocument/2006/relationships/ctrlProp" Target="../ctrlProps/ctrlProp266.xml"/><Relationship Id="rId23" Type="http://schemas.openxmlformats.org/officeDocument/2006/relationships/ctrlProp" Target="../ctrlProps/ctrlProp30.xml"/><Relationship Id="rId119" Type="http://schemas.openxmlformats.org/officeDocument/2006/relationships/ctrlProp" Target="../ctrlProps/ctrlProp126.xml"/><Relationship Id="rId270" Type="http://schemas.openxmlformats.org/officeDocument/2006/relationships/ctrlProp" Target="../ctrlProps/ctrlProp277.xml"/><Relationship Id="rId291" Type="http://schemas.openxmlformats.org/officeDocument/2006/relationships/ctrlProp" Target="../ctrlProps/ctrlProp298.xml"/><Relationship Id="rId44" Type="http://schemas.openxmlformats.org/officeDocument/2006/relationships/ctrlProp" Target="../ctrlProps/ctrlProp51.xml"/><Relationship Id="rId65" Type="http://schemas.openxmlformats.org/officeDocument/2006/relationships/ctrlProp" Target="../ctrlProps/ctrlProp72.xml"/><Relationship Id="rId86" Type="http://schemas.openxmlformats.org/officeDocument/2006/relationships/ctrlProp" Target="../ctrlProps/ctrlProp93.xml"/><Relationship Id="rId130" Type="http://schemas.openxmlformats.org/officeDocument/2006/relationships/ctrlProp" Target="../ctrlProps/ctrlProp137.xml"/><Relationship Id="rId151" Type="http://schemas.openxmlformats.org/officeDocument/2006/relationships/ctrlProp" Target="../ctrlProps/ctrlProp158.xml"/><Relationship Id="rId172" Type="http://schemas.openxmlformats.org/officeDocument/2006/relationships/ctrlProp" Target="../ctrlProps/ctrlProp179.xml"/><Relationship Id="rId193" Type="http://schemas.openxmlformats.org/officeDocument/2006/relationships/ctrlProp" Target="../ctrlProps/ctrlProp200.xml"/><Relationship Id="rId207" Type="http://schemas.openxmlformats.org/officeDocument/2006/relationships/ctrlProp" Target="../ctrlProps/ctrlProp214.xml"/><Relationship Id="rId228" Type="http://schemas.openxmlformats.org/officeDocument/2006/relationships/ctrlProp" Target="../ctrlProps/ctrlProp235.xml"/><Relationship Id="rId249" Type="http://schemas.openxmlformats.org/officeDocument/2006/relationships/ctrlProp" Target="../ctrlProps/ctrlProp256.xml"/><Relationship Id="rId13" Type="http://schemas.openxmlformats.org/officeDocument/2006/relationships/ctrlProp" Target="../ctrlProps/ctrlProp20.xml"/><Relationship Id="rId109" Type="http://schemas.openxmlformats.org/officeDocument/2006/relationships/ctrlProp" Target="../ctrlProps/ctrlProp116.xml"/><Relationship Id="rId260" Type="http://schemas.openxmlformats.org/officeDocument/2006/relationships/ctrlProp" Target="../ctrlProps/ctrlProp267.xml"/><Relationship Id="rId281" Type="http://schemas.openxmlformats.org/officeDocument/2006/relationships/ctrlProp" Target="../ctrlProps/ctrlProp288.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6" Type="http://schemas.openxmlformats.org/officeDocument/2006/relationships/ctrlProp" Target="../ctrlProps/ctrlProp83.xml"/><Relationship Id="rId97" Type="http://schemas.openxmlformats.org/officeDocument/2006/relationships/ctrlProp" Target="../ctrlProps/ctrlProp104.xml"/><Relationship Id="rId104" Type="http://schemas.openxmlformats.org/officeDocument/2006/relationships/ctrlProp" Target="../ctrlProps/ctrlProp111.xml"/><Relationship Id="rId120" Type="http://schemas.openxmlformats.org/officeDocument/2006/relationships/ctrlProp" Target="../ctrlProps/ctrlProp127.xml"/><Relationship Id="rId125" Type="http://schemas.openxmlformats.org/officeDocument/2006/relationships/ctrlProp" Target="../ctrlProps/ctrlProp132.xml"/><Relationship Id="rId141" Type="http://schemas.openxmlformats.org/officeDocument/2006/relationships/ctrlProp" Target="../ctrlProps/ctrlProp148.xml"/><Relationship Id="rId146" Type="http://schemas.openxmlformats.org/officeDocument/2006/relationships/ctrlProp" Target="../ctrlProps/ctrlProp153.xml"/><Relationship Id="rId167" Type="http://schemas.openxmlformats.org/officeDocument/2006/relationships/ctrlProp" Target="../ctrlProps/ctrlProp174.xml"/><Relationship Id="rId188" Type="http://schemas.openxmlformats.org/officeDocument/2006/relationships/ctrlProp" Target="../ctrlProps/ctrlProp195.xml"/><Relationship Id="rId7" Type="http://schemas.openxmlformats.org/officeDocument/2006/relationships/ctrlProp" Target="../ctrlProps/ctrlProp14.xml"/><Relationship Id="rId71" Type="http://schemas.openxmlformats.org/officeDocument/2006/relationships/ctrlProp" Target="../ctrlProps/ctrlProp78.xml"/><Relationship Id="rId92" Type="http://schemas.openxmlformats.org/officeDocument/2006/relationships/ctrlProp" Target="../ctrlProps/ctrlProp99.xml"/><Relationship Id="rId162" Type="http://schemas.openxmlformats.org/officeDocument/2006/relationships/ctrlProp" Target="../ctrlProps/ctrlProp169.xml"/><Relationship Id="rId183" Type="http://schemas.openxmlformats.org/officeDocument/2006/relationships/ctrlProp" Target="../ctrlProps/ctrlProp190.xml"/><Relationship Id="rId213" Type="http://schemas.openxmlformats.org/officeDocument/2006/relationships/ctrlProp" Target="../ctrlProps/ctrlProp220.xml"/><Relationship Id="rId218" Type="http://schemas.openxmlformats.org/officeDocument/2006/relationships/ctrlProp" Target="../ctrlProps/ctrlProp225.xml"/><Relationship Id="rId234" Type="http://schemas.openxmlformats.org/officeDocument/2006/relationships/ctrlProp" Target="../ctrlProps/ctrlProp241.xml"/><Relationship Id="rId239" Type="http://schemas.openxmlformats.org/officeDocument/2006/relationships/ctrlProp" Target="../ctrlProps/ctrlProp246.xml"/><Relationship Id="rId2" Type="http://schemas.openxmlformats.org/officeDocument/2006/relationships/drawing" Target="../drawings/drawing2.xml"/><Relationship Id="rId29" Type="http://schemas.openxmlformats.org/officeDocument/2006/relationships/ctrlProp" Target="../ctrlProps/ctrlProp36.xml"/><Relationship Id="rId250" Type="http://schemas.openxmlformats.org/officeDocument/2006/relationships/ctrlProp" Target="../ctrlProps/ctrlProp257.xml"/><Relationship Id="rId255" Type="http://schemas.openxmlformats.org/officeDocument/2006/relationships/ctrlProp" Target="../ctrlProps/ctrlProp262.xml"/><Relationship Id="rId271" Type="http://schemas.openxmlformats.org/officeDocument/2006/relationships/ctrlProp" Target="../ctrlProps/ctrlProp278.xml"/><Relationship Id="rId276" Type="http://schemas.openxmlformats.org/officeDocument/2006/relationships/ctrlProp" Target="../ctrlProps/ctrlProp283.xml"/><Relationship Id="rId292" Type="http://schemas.openxmlformats.org/officeDocument/2006/relationships/ctrlProp" Target="../ctrlProps/ctrlProp299.xml"/><Relationship Id="rId24" Type="http://schemas.openxmlformats.org/officeDocument/2006/relationships/ctrlProp" Target="../ctrlProps/ctrlProp31.xml"/><Relationship Id="rId40" Type="http://schemas.openxmlformats.org/officeDocument/2006/relationships/ctrlProp" Target="../ctrlProps/ctrlProp47.xml"/><Relationship Id="rId45" Type="http://schemas.openxmlformats.org/officeDocument/2006/relationships/ctrlProp" Target="../ctrlProps/ctrlProp52.xml"/><Relationship Id="rId66" Type="http://schemas.openxmlformats.org/officeDocument/2006/relationships/ctrlProp" Target="../ctrlProps/ctrlProp73.xml"/><Relationship Id="rId87" Type="http://schemas.openxmlformats.org/officeDocument/2006/relationships/ctrlProp" Target="../ctrlProps/ctrlProp94.xml"/><Relationship Id="rId110" Type="http://schemas.openxmlformats.org/officeDocument/2006/relationships/ctrlProp" Target="../ctrlProps/ctrlProp117.xml"/><Relationship Id="rId115" Type="http://schemas.openxmlformats.org/officeDocument/2006/relationships/ctrlProp" Target="../ctrlProps/ctrlProp122.xml"/><Relationship Id="rId131" Type="http://schemas.openxmlformats.org/officeDocument/2006/relationships/ctrlProp" Target="../ctrlProps/ctrlProp138.xml"/><Relationship Id="rId136" Type="http://schemas.openxmlformats.org/officeDocument/2006/relationships/ctrlProp" Target="../ctrlProps/ctrlProp143.xml"/><Relationship Id="rId157" Type="http://schemas.openxmlformats.org/officeDocument/2006/relationships/ctrlProp" Target="../ctrlProps/ctrlProp164.xml"/><Relationship Id="rId178" Type="http://schemas.openxmlformats.org/officeDocument/2006/relationships/ctrlProp" Target="../ctrlProps/ctrlProp185.xml"/><Relationship Id="rId61" Type="http://schemas.openxmlformats.org/officeDocument/2006/relationships/ctrlProp" Target="../ctrlProps/ctrlProp68.xml"/><Relationship Id="rId82" Type="http://schemas.openxmlformats.org/officeDocument/2006/relationships/ctrlProp" Target="../ctrlProps/ctrlProp89.xml"/><Relationship Id="rId152" Type="http://schemas.openxmlformats.org/officeDocument/2006/relationships/ctrlProp" Target="../ctrlProps/ctrlProp159.xml"/><Relationship Id="rId173" Type="http://schemas.openxmlformats.org/officeDocument/2006/relationships/ctrlProp" Target="../ctrlProps/ctrlProp180.xml"/><Relationship Id="rId194" Type="http://schemas.openxmlformats.org/officeDocument/2006/relationships/ctrlProp" Target="../ctrlProps/ctrlProp201.xml"/><Relationship Id="rId199" Type="http://schemas.openxmlformats.org/officeDocument/2006/relationships/ctrlProp" Target="../ctrlProps/ctrlProp206.xml"/><Relationship Id="rId203" Type="http://schemas.openxmlformats.org/officeDocument/2006/relationships/ctrlProp" Target="../ctrlProps/ctrlProp210.xml"/><Relationship Id="rId208" Type="http://schemas.openxmlformats.org/officeDocument/2006/relationships/ctrlProp" Target="../ctrlProps/ctrlProp215.xml"/><Relationship Id="rId229" Type="http://schemas.openxmlformats.org/officeDocument/2006/relationships/ctrlProp" Target="../ctrlProps/ctrlProp236.xml"/><Relationship Id="rId19" Type="http://schemas.openxmlformats.org/officeDocument/2006/relationships/ctrlProp" Target="../ctrlProps/ctrlProp26.xml"/><Relationship Id="rId224" Type="http://schemas.openxmlformats.org/officeDocument/2006/relationships/ctrlProp" Target="../ctrlProps/ctrlProp231.xml"/><Relationship Id="rId240" Type="http://schemas.openxmlformats.org/officeDocument/2006/relationships/ctrlProp" Target="../ctrlProps/ctrlProp247.xml"/><Relationship Id="rId245" Type="http://schemas.openxmlformats.org/officeDocument/2006/relationships/ctrlProp" Target="../ctrlProps/ctrlProp252.xml"/><Relationship Id="rId261" Type="http://schemas.openxmlformats.org/officeDocument/2006/relationships/ctrlProp" Target="../ctrlProps/ctrlProp268.xml"/><Relationship Id="rId266" Type="http://schemas.openxmlformats.org/officeDocument/2006/relationships/ctrlProp" Target="../ctrlProps/ctrlProp273.xml"/><Relationship Id="rId287" Type="http://schemas.openxmlformats.org/officeDocument/2006/relationships/ctrlProp" Target="../ctrlProps/ctrlProp294.xml"/><Relationship Id="rId14" Type="http://schemas.openxmlformats.org/officeDocument/2006/relationships/ctrlProp" Target="../ctrlProps/ctrlProp21.xml"/><Relationship Id="rId30" Type="http://schemas.openxmlformats.org/officeDocument/2006/relationships/ctrlProp" Target="../ctrlProps/ctrlProp37.xml"/><Relationship Id="rId35" Type="http://schemas.openxmlformats.org/officeDocument/2006/relationships/ctrlProp" Target="../ctrlProps/ctrlProp42.xml"/><Relationship Id="rId56" Type="http://schemas.openxmlformats.org/officeDocument/2006/relationships/ctrlProp" Target="../ctrlProps/ctrlProp63.xml"/><Relationship Id="rId77" Type="http://schemas.openxmlformats.org/officeDocument/2006/relationships/ctrlProp" Target="../ctrlProps/ctrlProp84.xml"/><Relationship Id="rId100" Type="http://schemas.openxmlformats.org/officeDocument/2006/relationships/ctrlProp" Target="../ctrlProps/ctrlProp107.xml"/><Relationship Id="rId105" Type="http://schemas.openxmlformats.org/officeDocument/2006/relationships/ctrlProp" Target="../ctrlProps/ctrlProp112.xml"/><Relationship Id="rId126" Type="http://schemas.openxmlformats.org/officeDocument/2006/relationships/ctrlProp" Target="../ctrlProps/ctrlProp133.xml"/><Relationship Id="rId147" Type="http://schemas.openxmlformats.org/officeDocument/2006/relationships/ctrlProp" Target="../ctrlProps/ctrlProp154.xml"/><Relationship Id="rId168" Type="http://schemas.openxmlformats.org/officeDocument/2006/relationships/ctrlProp" Target="../ctrlProps/ctrlProp175.xml"/><Relationship Id="rId282" Type="http://schemas.openxmlformats.org/officeDocument/2006/relationships/ctrlProp" Target="../ctrlProps/ctrlProp289.xml"/><Relationship Id="rId8" Type="http://schemas.openxmlformats.org/officeDocument/2006/relationships/ctrlProp" Target="../ctrlProps/ctrlProp15.xml"/><Relationship Id="rId51" Type="http://schemas.openxmlformats.org/officeDocument/2006/relationships/ctrlProp" Target="../ctrlProps/ctrlProp58.xml"/><Relationship Id="rId72" Type="http://schemas.openxmlformats.org/officeDocument/2006/relationships/ctrlProp" Target="../ctrlProps/ctrlProp79.xml"/><Relationship Id="rId93" Type="http://schemas.openxmlformats.org/officeDocument/2006/relationships/ctrlProp" Target="../ctrlProps/ctrlProp100.xml"/><Relationship Id="rId98" Type="http://schemas.openxmlformats.org/officeDocument/2006/relationships/ctrlProp" Target="../ctrlProps/ctrlProp105.xml"/><Relationship Id="rId121" Type="http://schemas.openxmlformats.org/officeDocument/2006/relationships/ctrlProp" Target="../ctrlProps/ctrlProp128.xml"/><Relationship Id="rId142" Type="http://schemas.openxmlformats.org/officeDocument/2006/relationships/ctrlProp" Target="../ctrlProps/ctrlProp149.xml"/><Relationship Id="rId163" Type="http://schemas.openxmlformats.org/officeDocument/2006/relationships/ctrlProp" Target="../ctrlProps/ctrlProp170.xml"/><Relationship Id="rId184" Type="http://schemas.openxmlformats.org/officeDocument/2006/relationships/ctrlProp" Target="../ctrlProps/ctrlProp191.xml"/><Relationship Id="rId189" Type="http://schemas.openxmlformats.org/officeDocument/2006/relationships/ctrlProp" Target="../ctrlProps/ctrlProp196.xml"/><Relationship Id="rId219" Type="http://schemas.openxmlformats.org/officeDocument/2006/relationships/ctrlProp" Target="../ctrlProps/ctrlProp226.xml"/><Relationship Id="rId3" Type="http://schemas.openxmlformats.org/officeDocument/2006/relationships/vmlDrawing" Target="../drawings/vmlDrawing2.vml"/><Relationship Id="rId214" Type="http://schemas.openxmlformats.org/officeDocument/2006/relationships/ctrlProp" Target="../ctrlProps/ctrlProp221.xml"/><Relationship Id="rId230" Type="http://schemas.openxmlformats.org/officeDocument/2006/relationships/ctrlProp" Target="../ctrlProps/ctrlProp237.xml"/><Relationship Id="rId235" Type="http://schemas.openxmlformats.org/officeDocument/2006/relationships/ctrlProp" Target="../ctrlProps/ctrlProp242.xml"/><Relationship Id="rId251" Type="http://schemas.openxmlformats.org/officeDocument/2006/relationships/ctrlProp" Target="../ctrlProps/ctrlProp258.xml"/><Relationship Id="rId256" Type="http://schemas.openxmlformats.org/officeDocument/2006/relationships/ctrlProp" Target="../ctrlProps/ctrlProp263.xml"/><Relationship Id="rId277" Type="http://schemas.openxmlformats.org/officeDocument/2006/relationships/ctrlProp" Target="../ctrlProps/ctrlProp284.xml"/><Relationship Id="rId25" Type="http://schemas.openxmlformats.org/officeDocument/2006/relationships/ctrlProp" Target="../ctrlProps/ctrlProp32.xml"/><Relationship Id="rId46" Type="http://schemas.openxmlformats.org/officeDocument/2006/relationships/ctrlProp" Target="../ctrlProps/ctrlProp53.xml"/><Relationship Id="rId67" Type="http://schemas.openxmlformats.org/officeDocument/2006/relationships/ctrlProp" Target="../ctrlProps/ctrlProp74.xml"/><Relationship Id="rId116" Type="http://schemas.openxmlformats.org/officeDocument/2006/relationships/ctrlProp" Target="../ctrlProps/ctrlProp123.xml"/><Relationship Id="rId137" Type="http://schemas.openxmlformats.org/officeDocument/2006/relationships/ctrlProp" Target="../ctrlProps/ctrlProp144.xml"/><Relationship Id="rId158" Type="http://schemas.openxmlformats.org/officeDocument/2006/relationships/ctrlProp" Target="../ctrlProps/ctrlProp165.xml"/><Relationship Id="rId272" Type="http://schemas.openxmlformats.org/officeDocument/2006/relationships/ctrlProp" Target="../ctrlProps/ctrlProp279.xml"/><Relationship Id="rId20" Type="http://schemas.openxmlformats.org/officeDocument/2006/relationships/ctrlProp" Target="../ctrlProps/ctrlProp27.xml"/><Relationship Id="rId41" Type="http://schemas.openxmlformats.org/officeDocument/2006/relationships/ctrlProp" Target="../ctrlProps/ctrlProp48.xml"/><Relationship Id="rId62" Type="http://schemas.openxmlformats.org/officeDocument/2006/relationships/ctrlProp" Target="../ctrlProps/ctrlProp69.xml"/><Relationship Id="rId83" Type="http://schemas.openxmlformats.org/officeDocument/2006/relationships/ctrlProp" Target="../ctrlProps/ctrlProp90.xml"/><Relationship Id="rId88" Type="http://schemas.openxmlformats.org/officeDocument/2006/relationships/ctrlProp" Target="../ctrlProps/ctrlProp95.xml"/><Relationship Id="rId111" Type="http://schemas.openxmlformats.org/officeDocument/2006/relationships/ctrlProp" Target="../ctrlProps/ctrlProp118.xml"/><Relationship Id="rId132" Type="http://schemas.openxmlformats.org/officeDocument/2006/relationships/ctrlProp" Target="../ctrlProps/ctrlProp139.xml"/><Relationship Id="rId153" Type="http://schemas.openxmlformats.org/officeDocument/2006/relationships/ctrlProp" Target="../ctrlProps/ctrlProp160.xml"/><Relationship Id="rId174" Type="http://schemas.openxmlformats.org/officeDocument/2006/relationships/ctrlProp" Target="../ctrlProps/ctrlProp181.xml"/><Relationship Id="rId179" Type="http://schemas.openxmlformats.org/officeDocument/2006/relationships/ctrlProp" Target="../ctrlProps/ctrlProp186.xml"/><Relationship Id="rId195" Type="http://schemas.openxmlformats.org/officeDocument/2006/relationships/ctrlProp" Target="../ctrlProps/ctrlProp202.xml"/><Relationship Id="rId209" Type="http://schemas.openxmlformats.org/officeDocument/2006/relationships/ctrlProp" Target="../ctrlProps/ctrlProp216.xml"/><Relationship Id="rId190" Type="http://schemas.openxmlformats.org/officeDocument/2006/relationships/ctrlProp" Target="../ctrlProps/ctrlProp197.xml"/><Relationship Id="rId204" Type="http://schemas.openxmlformats.org/officeDocument/2006/relationships/ctrlProp" Target="../ctrlProps/ctrlProp211.xml"/><Relationship Id="rId220" Type="http://schemas.openxmlformats.org/officeDocument/2006/relationships/ctrlProp" Target="../ctrlProps/ctrlProp227.xml"/><Relationship Id="rId225" Type="http://schemas.openxmlformats.org/officeDocument/2006/relationships/ctrlProp" Target="../ctrlProps/ctrlProp232.xml"/><Relationship Id="rId241" Type="http://schemas.openxmlformats.org/officeDocument/2006/relationships/ctrlProp" Target="../ctrlProps/ctrlProp248.xml"/><Relationship Id="rId246" Type="http://schemas.openxmlformats.org/officeDocument/2006/relationships/ctrlProp" Target="../ctrlProps/ctrlProp253.xml"/><Relationship Id="rId267" Type="http://schemas.openxmlformats.org/officeDocument/2006/relationships/ctrlProp" Target="../ctrlProps/ctrlProp274.xml"/><Relationship Id="rId288" Type="http://schemas.openxmlformats.org/officeDocument/2006/relationships/ctrlProp" Target="../ctrlProps/ctrlProp295.xml"/><Relationship Id="rId15" Type="http://schemas.openxmlformats.org/officeDocument/2006/relationships/ctrlProp" Target="../ctrlProps/ctrlProp22.xml"/><Relationship Id="rId36" Type="http://schemas.openxmlformats.org/officeDocument/2006/relationships/ctrlProp" Target="../ctrlProps/ctrlProp43.xml"/><Relationship Id="rId57" Type="http://schemas.openxmlformats.org/officeDocument/2006/relationships/ctrlProp" Target="../ctrlProps/ctrlProp64.xml"/><Relationship Id="rId106" Type="http://schemas.openxmlformats.org/officeDocument/2006/relationships/ctrlProp" Target="../ctrlProps/ctrlProp113.xml"/><Relationship Id="rId127" Type="http://schemas.openxmlformats.org/officeDocument/2006/relationships/ctrlProp" Target="../ctrlProps/ctrlProp134.xml"/><Relationship Id="rId262" Type="http://schemas.openxmlformats.org/officeDocument/2006/relationships/ctrlProp" Target="../ctrlProps/ctrlProp269.xml"/><Relationship Id="rId283" Type="http://schemas.openxmlformats.org/officeDocument/2006/relationships/ctrlProp" Target="../ctrlProps/ctrlProp290.xml"/><Relationship Id="rId10" Type="http://schemas.openxmlformats.org/officeDocument/2006/relationships/ctrlProp" Target="../ctrlProps/ctrlProp17.xml"/><Relationship Id="rId31" Type="http://schemas.openxmlformats.org/officeDocument/2006/relationships/ctrlProp" Target="../ctrlProps/ctrlProp38.xml"/><Relationship Id="rId52" Type="http://schemas.openxmlformats.org/officeDocument/2006/relationships/ctrlProp" Target="../ctrlProps/ctrlProp59.xml"/><Relationship Id="rId73" Type="http://schemas.openxmlformats.org/officeDocument/2006/relationships/ctrlProp" Target="../ctrlProps/ctrlProp80.xml"/><Relationship Id="rId78" Type="http://schemas.openxmlformats.org/officeDocument/2006/relationships/ctrlProp" Target="../ctrlProps/ctrlProp85.xml"/><Relationship Id="rId94" Type="http://schemas.openxmlformats.org/officeDocument/2006/relationships/ctrlProp" Target="../ctrlProps/ctrlProp101.xml"/><Relationship Id="rId99" Type="http://schemas.openxmlformats.org/officeDocument/2006/relationships/ctrlProp" Target="../ctrlProps/ctrlProp106.xml"/><Relationship Id="rId101" Type="http://schemas.openxmlformats.org/officeDocument/2006/relationships/ctrlProp" Target="../ctrlProps/ctrlProp108.xml"/><Relationship Id="rId122" Type="http://schemas.openxmlformats.org/officeDocument/2006/relationships/ctrlProp" Target="../ctrlProps/ctrlProp129.xml"/><Relationship Id="rId143" Type="http://schemas.openxmlformats.org/officeDocument/2006/relationships/ctrlProp" Target="../ctrlProps/ctrlProp150.xml"/><Relationship Id="rId148" Type="http://schemas.openxmlformats.org/officeDocument/2006/relationships/ctrlProp" Target="../ctrlProps/ctrlProp155.xml"/><Relationship Id="rId164" Type="http://schemas.openxmlformats.org/officeDocument/2006/relationships/ctrlProp" Target="../ctrlProps/ctrlProp171.xml"/><Relationship Id="rId169" Type="http://schemas.openxmlformats.org/officeDocument/2006/relationships/ctrlProp" Target="../ctrlProps/ctrlProp176.xml"/><Relationship Id="rId185" Type="http://schemas.openxmlformats.org/officeDocument/2006/relationships/ctrlProp" Target="../ctrlProps/ctrlProp192.xml"/><Relationship Id="rId4" Type="http://schemas.openxmlformats.org/officeDocument/2006/relationships/ctrlProp" Target="../ctrlProps/ctrlProp11.xml"/><Relationship Id="rId9" Type="http://schemas.openxmlformats.org/officeDocument/2006/relationships/ctrlProp" Target="../ctrlProps/ctrlProp16.xml"/><Relationship Id="rId180" Type="http://schemas.openxmlformats.org/officeDocument/2006/relationships/ctrlProp" Target="../ctrlProps/ctrlProp187.xml"/><Relationship Id="rId210" Type="http://schemas.openxmlformats.org/officeDocument/2006/relationships/ctrlProp" Target="../ctrlProps/ctrlProp217.xml"/><Relationship Id="rId215" Type="http://schemas.openxmlformats.org/officeDocument/2006/relationships/ctrlProp" Target="../ctrlProps/ctrlProp222.xml"/><Relationship Id="rId236" Type="http://schemas.openxmlformats.org/officeDocument/2006/relationships/ctrlProp" Target="../ctrlProps/ctrlProp243.xml"/><Relationship Id="rId257" Type="http://schemas.openxmlformats.org/officeDocument/2006/relationships/ctrlProp" Target="../ctrlProps/ctrlProp264.xml"/><Relationship Id="rId278" Type="http://schemas.openxmlformats.org/officeDocument/2006/relationships/ctrlProp" Target="../ctrlProps/ctrlProp285.xml"/><Relationship Id="rId26" Type="http://schemas.openxmlformats.org/officeDocument/2006/relationships/ctrlProp" Target="../ctrlProps/ctrlProp33.xml"/><Relationship Id="rId231" Type="http://schemas.openxmlformats.org/officeDocument/2006/relationships/ctrlProp" Target="../ctrlProps/ctrlProp238.xml"/><Relationship Id="rId252" Type="http://schemas.openxmlformats.org/officeDocument/2006/relationships/ctrlProp" Target="../ctrlProps/ctrlProp259.xml"/><Relationship Id="rId273" Type="http://schemas.openxmlformats.org/officeDocument/2006/relationships/ctrlProp" Target="../ctrlProps/ctrlProp280.xml"/><Relationship Id="rId47" Type="http://schemas.openxmlformats.org/officeDocument/2006/relationships/ctrlProp" Target="../ctrlProps/ctrlProp54.xml"/><Relationship Id="rId68" Type="http://schemas.openxmlformats.org/officeDocument/2006/relationships/ctrlProp" Target="../ctrlProps/ctrlProp75.xml"/><Relationship Id="rId89" Type="http://schemas.openxmlformats.org/officeDocument/2006/relationships/ctrlProp" Target="../ctrlProps/ctrlProp96.xml"/><Relationship Id="rId112" Type="http://schemas.openxmlformats.org/officeDocument/2006/relationships/ctrlProp" Target="../ctrlProps/ctrlProp119.xml"/><Relationship Id="rId133" Type="http://schemas.openxmlformats.org/officeDocument/2006/relationships/ctrlProp" Target="../ctrlProps/ctrlProp140.xml"/><Relationship Id="rId154" Type="http://schemas.openxmlformats.org/officeDocument/2006/relationships/ctrlProp" Target="../ctrlProps/ctrlProp161.xml"/><Relationship Id="rId175" Type="http://schemas.openxmlformats.org/officeDocument/2006/relationships/ctrlProp" Target="../ctrlProps/ctrlProp182.xml"/><Relationship Id="rId196" Type="http://schemas.openxmlformats.org/officeDocument/2006/relationships/ctrlProp" Target="../ctrlProps/ctrlProp203.xml"/><Relationship Id="rId200" Type="http://schemas.openxmlformats.org/officeDocument/2006/relationships/ctrlProp" Target="../ctrlProps/ctrlProp207.xml"/><Relationship Id="rId16" Type="http://schemas.openxmlformats.org/officeDocument/2006/relationships/ctrlProp" Target="../ctrlProps/ctrlProp23.xml"/><Relationship Id="rId221" Type="http://schemas.openxmlformats.org/officeDocument/2006/relationships/ctrlProp" Target="../ctrlProps/ctrlProp228.xml"/><Relationship Id="rId242" Type="http://schemas.openxmlformats.org/officeDocument/2006/relationships/ctrlProp" Target="../ctrlProps/ctrlProp249.xml"/><Relationship Id="rId263" Type="http://schemas.openxmlformats.org/officeDocument/2006/relationships/ctrlProp" Target="../ctrlProps/ctrlProp270.xml"/><Relationship Id="rId284" Type="http://schemas.openxmlformats.org/officeDocument/2006/relationships/ctrlProp" Target="../ctrlProps/ctrlProp291.xml"/><Relationship Id="rId37" Type="http://schemas.openxmlformats.org/officeDocument/2006/relationships/ctrlProp" Target="../ctrlProps/ctrlProp44.xml"/><Relationship Id="rId58" Type="http://schemas.openxmlformats.org/officeDocument/2006/relationships/ctrlProp" Target="../ctrlProps/ctrlProp65.xml"/><Relationship Id="rId79" Type="http://schemas.openxmlformats.org/officeDocument/2006/relationships/ctrlProp" Target="../ctrlProps/ctrlProp86.xml"/><Relationship Id="rId102" Type="http://schemas.openxmlformats.org/officeDocument/2006/relationships/ctrlProp" Target="../ctrlProps/ctrlProp109.xml"/><Relationship Id="rId123" Type="http://schemas.openxmlformats.org/officeDocument/2006/relationships/ctrlProp" Target="../ctrlProps/ctrlProp130.xml"/><Relationship Id="rId144" Type="http://schemas.openxmlformats.org/officeDocument/2006/relationships/ctrlProp" Target="../ctrlProps/ctrlProp151.xml"/><Relationship Id="rId90" Type="http://schemas.openxmlformats.org/officeDocument/2006/relationships/ctrlProp" Target="../ctrlProps/ctrlProp97.xml"/><Relationship Id="rId165" Type="http://schemas.openxmlformats.org/officeDocument/2006/relationships/ctrlProp" Target="../ctrlProps/ctrlProp172.xml"/><Relationship Id="rId186" Type="http://schemas.openxmlformats.org/officeDocument/2006/relationships/ctrlProp" Target="../ctrlProps/ctrlProp193.xml"/><Relationship Id="rId211" Type="http://schemas.openxmlformats.org/officeDocument/2006/relationships/ctrlProp" Target="../ctrlProps/ctrlProp218.xml"/><Relationship Id="rId232" Type="http://schemas.openxmlformats.org/officeDocument/2006/relationships/ctrlProp" Target="../ctrlProps/ctrlProp239.xml"/><Relationship Id="rId253" Type="http://schemas.openxmlformats.org/officeDocument/2006/relationships/ctrlProp" Target="../ctrlProps/ctrlProp260.xml"/><Relationship Id="rId274" Type="http://schemas.openxmlformats.org/officeDocument/2006/relationships/ctrlProp" Target="../ctrlProps/ctrlProp281.xml"/><Relationship Id="rId27" Type="http://schemas.openxmlformats.org/officeDocument/2006/relationships/ctrlProp" Target="../ctrlProps/ctrlProp34.xml"/><Relationship Id="rId48" Type="http://schemas.openxmlformats.org/officeDocument/2006/relationships/ctrlProp" Target="../ctrlProps/ctrlProp55.xml"/><Relationship Id="rId69" Type="http://schemas.openxmlformats.org/officeDocument/2006/relationships/ctrlProp" Target="../ctrlProps/ctrlProp76.xml"/><Relationship Id="rId113" Type="http://schemas.openxmlformats.org/officeDocument/2006/relationships/ctrlProp" Target="../ctrlProps/ctrlProp120.xml"/><Relationship Id="rId134" Type="http://schemas.openxmlformats.org/officeDocument/2006/relationships/ctrlProp" Target="../ctrlProps/ctrlProp141.xml"/><Relationship Id="rId80" Type="http://schemas.openxmlformats.org/officeDocument/2006/relationships/ctrlProp" Target="../ctrlProps/ctrlProp87.xml"/><Relationship Id="rId155" Type="http://schemas.openxmlformats.org/officeDocument/2006/relationships/ctrlProp" Target="../ctrlProps/ctrlProp162.xml"/><Relationship Id="rId176" Type="http://schemas.openxmlformats.org/officeDocument/2006/relationships/ctrlProp" Target="../ctrlProps/ctrlProp183.xml"/><Relationship Id="rId197" Type="http://schemas.openxmlformats.org/officeDocument/2006/relationships/ctrlProp" Target="../ctrlProps/ctrlProp204.xml"/><Relationship Id="rId201" Type="http://schemas.openxmlformats.org/officeDocument/2006/relationships/ctrlProp" Target="../ctrlProps/ctrlProp208.xml"/><Relationship Id="rId222" Type="http://schemas.openxmlformats.org/officeDocument/2006/relationships/ctrlProp" Target="../ctrlProps/ctrlProp229.xml"/><Relationship Id="rId243" Type="http://schemas.openxmlformats.org/officeDocument/2006/relationships/ctrlProp" Target="../ctrlProps/ctrlProp250.xml"/><Relationship Id="rId264" Type="http://schemas.openxmlformats.org/officeDocument/2006/relationships/ctrlProp" Target="../ctrlProps/ctrlProp271.xml"/><Relationship Id="rId285" Type="http://schemas.openxmlformats.org/officeDocument/2006/relationships/ctrlProp" Target="../ctrlProps/ctrlProp292.xml"/><Relationship Id="rId17" Type="http://schemas.openxmlformats.org/officeDocument/2006/relationships/ctrlProp" Target="../ctrlProps/ctrlProp24.xml"/><Relationship Id="rId38" Type="http://schemas.openxmlformats.org/officeDocument/2006/relationships/ctrlProp" Target="../ctrlProps/ctrlProp45.xml"/><Relationship Id="rId59" Type="http://schemas.openxmlformats.org/officeDocument/2006/relationships/ctrlProp" Target="../ctrlProps/ctrlProp66.xml"/><Relationship Id="rId103" Type="http://schemas.openxmlformats.org/officeDocument/2006/relationships/ctrlProp" Target="../ctrlProps/ctrlProp110.xml"/><Relationship Id="rId124" Type="http://schemas.openxmlformats.org/officeDocument/2006/relationships/ctrlProp" Target="../ctrlProps/ctrlProp131.xml"/><Relationship Id="rId70" Type="http://schemas.openxmlformats.org/officeDocument/2006/relationships/ctrlProp" Target="../ctrlProps/ctrlProp77.xml"/><Relationship Id="rId91" Type="http://schemas.openxmlformats.org/officeDocument/2006/relationships/ctrlProp" Target="../ctrlProps/ctrlProp98.xml"/><Relationship Id="rId145" Type="http://schemas.openxmlformats.org/officeDocument/2006/relationships/ctrlProp" Target="../ctrlProps/ctrlProp152.xml"/><Relationship Id="rId166" Type="http://schemas.openxmlformats.org/officeDocument/2006/relationships/ctrlProp" Target="../ctrlProps/ctrlProp173.xml"/><Relationship Id="rId187" Type="http://schemas.openxmlformats.org/officeDocument/2006/relationships/ctrlProp" Target="../ctrlProps/ctrlProp194.xml"/><Relationship Id="rId1" Type="http://schemas.openxmlformats.org/officeDocument/2006/relationships/printerSettings" Target="../printerSettings/printerSettings3.bin"/><Relationship Id="rId212" Type="http://schemas.openxmlformats.org/officeDocument/2006/relationships/ctrlProp" Target="../ctrlProps/ctrlProp219.xml"/><Relationship Id="rId233" Type="http://schemas.openxmlformats.org/officeDocument/2006/relationships/ctrlProp" Target="../ctrlProps/ctrlProp240.xml"/><Relationship Id="rId254" Type="http://schemas.openxmlformats.org/officeDocument/2006/relationships/ctrlProp" Target="../ctrlProps/ctrlProp261.xml"/><Relationship Id="rId28" Type="http://schemas.openxmlformats.org/officeDocument/2006/relationships/ctrlProp" Target="../ctrlProps/ctrlProp35.xml"/><Relationship Id="rId49" Type="http://schemas.openxmlformats.org/officeDocument/2006/relationships/ctrlProp" Target="../ctrlProps/ctrlProp56.xml"/><Relationship Id="rId114" Type="http://schemas.openxmlformats.org/officeDocument/2006/relationships/ctrlProp" Target="../ctrlProps/ctrlProp121.xml"/><Relationship Id="rId275" Type="http://schemas.openxmlformats.org/officeDocument/2006/relationships/ctrlProp" Target="../ctrlProps/ctrlProp282.xml"/><Relationship Id="rId60" Type="http://schemas.openxmlformats.org/officeDocument/2006/relationships/ctrlProp" Target="../ctrlProps/ctrlProp67.xml"/><Relationship Id="rId81" Type="http://schemas.openxmlformats.org/officeDocument/2006/relationships/ctrlProp" Target="../ctrlProps/ctrlProp88.xml"/><Relationship Id="rId135" Type="http://schemas.openxmlformats.org/officeDocument/2006/relationships/ctrlProp" Target="../ctrlProps/ctrlProp142.xml"/><Relationship Id="rId156" Type="http://schemas.openxmlformats.org/officeDocument/2006/relationships/ctrlProp" Target="../ctrlProps/ctrlProp163.xml"/><Relationship Id="rId177" Type="http://schemas.openxmlformats.org/officeDocument/2006/relationships/ctrlProp" Target="../ctrlProps/ctrlProp184.xml"/><Relationship Id="rId198" Type="http://schemas.openxmlformats.org/officeDocument/2006/relationships/ctrlProp" Target="../ctrlProps/ctrlProp205.xml"/><Relationship Id="rId202" Type="http://schemas.openxmlformats.org/officeDocument/2006/relationships/ctrlProp" Target="../ctrlProps/ctrlProp209.xml"/><Relationship Id="rId223" Type="http://schemas.openxmlformats.org/officeDocument/2006/relationships/ctrlProp" Target="../ctrlProps/ctrlProp230.xml"/><Relationship Id="rId244" Type="http://schemas.openxmlformats.org/officeDocument/2006/relationships/ctrlProp" Target="../ctrlProps/ctrlProp251.xml"/><Relationship Id="rId18" Type="http://schemas.openxmlformats.org/officeDocument/2006/relationships/ctrlProp" Target="../ctrlProps/ctrlProp25.xml"/><Relationship Id="rId39" Type="http://schemas.openxmlformats.org/officeDocument/2006/relationships/ctrlProp" Target="../ctrlProps/ctrlProp46.xml"/><Relationship Id="rId265" Type="http://schemas.openxmlformats.org/officeDocument/2006/relationships/ctrlProp" Target="../ctrlProps/ctrlProp272.xml"/><Relationship Id="rId286" Type="http://schemas.openxmlformats.org/officeDocument/2006/relationships/ctrlProp" Target="../ctrlProps/ctrlProp29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8050-10E8-45DC-B65F-7867D9A49580}">
  <sheetPr>
    <tabColor theme="0"/>
  </sheetPr>
  <dimension ref="B1:Z50"/>
  <sheetViews>
    <sheetView tabSelected="1" view="pageBreakPreview" zoomScale="85" zoomScaleNormal="55" zoomScaleSheetLayoutView="85" zoomScalePageLayoutView="85" workbookViewId="0">
      <selection activeCell="Q41" sqref="Q41"/>
    </sheetView>
  </sheetViews>
  <sheetFormatPr defaultColWidth="5.36328125" defaultRowHeight="14.4"/>
  <cols>
    <col min="1" max="1" width="1.81640625" style="2" customWidth="1"/>
    <col min="2" max="26" width="3.36328125" style="2" customWidth="1"/>
    <col min="27" max="27" width="1.54296875" style="2" customWidth="1"/>
    <col min="28" max="16384" width="5.36328125" style="2"/>
  </cols>
  <sheetData>
    <row r="1" spans="2:26" ht="15" thickBot="1">
      <c r="B1" s="363" t="s">
        <v>1002</v>
      </c>
      <c r="Q1" s="2" t="s">
        <v>318</v>
      </c>
      <c r="T1" s="937"/>
      <c r="U1" s="937"/>
      <c r="V1" s="2" t="s">
        <v>319</v>
      </c>
      <c r="W1" s="938"/>
      <c r="X1" s="2" t="s">
        <v>320</v>
      </c>
      <c r="Y1" s="938"/>
      <c r="Z1" s="2" t="s">
        <v>321</v>
      </c>
    </row>
    <row r="2" spans="2:26" ht="15.75" customHeight="1">
      <c r="B2" s="424" t="s">
        <v>322</v>
      </c>
      <c r="C2" s="425"/>
      <c r="D2" s="425"/>
      <c r="E2" s="934"/>
      <c r="F2" s="935"/>
      <c r="G2" s="935"/>
      <c r="H2" s="935"/>
      <c r="I2" s="935"/>
      <c r="J2" s="935"/>
      <c r="K2" s="935"/>
      <c r="L2" s="935"/>
      <c r="M2" s="935"/>
      <c r="N2" s="935"/>
      <c r="O2" s="935"/>
      <c r="P2" s="935"/>
      <c r="Q2" s="935"/>
      <c r="R2" s="935"/>
      <c r="S2" s="935"/>
      <c r="T2" s="935"/>
      <c r="U2" s="935"/>
      <c r="V2" s="935"/>
      <c r="W2" s="935"/>
      <c r="X2" s="935"/>
      <c r="Y2" s="935"/>
      <c r="Z2" s="936"/>
    </row>
    <row r="3" spans="2:26">
      <c r="B3" s="404" t="s">
        <v>323</v>
      </c>
      <c r="C3" s="405"/>
      <c r="D3" s="405"/>
      <c r="E3" s="406" t="s">
        <v>324</v>
      </c>
      <c r="F3" s="407"/>
      <c r="G3" s="408"/>
      <c r="H3" s="939"/>
      <c r="I3" s="940"/>
      <c r="J3" s="940"/>
      <c r="K3" s="940"/>
      <c r="L3" s="940"/>
      <c r="M3" s="940"/>
      <c r="N3" s="940"/>
      <c r="O3" s="940"/>
      <c r="P3" s="940"/>
      <c r="Q3" s="940"/>
      <c r="R3" s="940"/>
      <c r="S3" s="940"/>
      <c r="T3" s="940"/>
      <c r="U3" s="940"/>
      <c r="V3" s="940"/>
      <c r="W3" s="940"/>
      <c r="X3" s="940"/>
      <c r="Y3" s="940"/>
      <c r="Z3" s="941"/>
    </row>
    <row r="4" spans="2:26">
      <c r="B4" s="404"/>
      <c r="C4" s="405"/>
      <c r="D4" s="405"/>
      <c r="E4" s="406" t="s">
        <v>325</v>
      </c>
      <c r="F4" s="407"/>
      <c r="G4" s="408"/>
      <c r="H4" s="940"/>
      <c r="I4" s="940"/>
      <c r="J4" s="940"/>
      <c r="K4" s="940"/>
      <c r="L4" s="940"/>
      <c r="M4" s="940"/>
      <c r="N4" s="940"/>
      <c r="O4" s="940"/>
      <c r="P4" s="940"/>
      <c r="Q4" s="940"/>
      <c r="R4" s="940"/>
      <c r="S4" s="940"/>
      <c r="T4" s="940"/>
      <c r="U4" s="940"/>
      <c r="V4" s="940"/>
      <c r="W4" s="940"/>
      <c r="X4" s="940"/>
      <c r="Y4" s="940"/>
      <c r="Z4" s="941"/>
    </row>
    <row r="5" spans="2:26">
      <c r="B5" s="404"/>
      <c r="C5" s="405"/>
      <c r="D5" s="405"/>
      <c r="E5" s="406" t="s">
        <v>326</v>
      </c>
      <c r="F5" s="407"/>
      <c r="G5" s="408"/>
      <c r="H5" s="940"/>
      <c r="I5" s="940"/>
      <c r="J5" s="940"/>
      <c r="K5" s="940"/>
      <c r="L5" s="940"/>
      <c r="M5" s="940"/>
      <c r="N5" s="940"/>
      <c r="O5" s="940"/>
      <c r="P5" s="940"/>
      <c r="Q5" s="940"/>
      <c r="R5" s="940"/>
      <c r="S5" s="940"/>
      <c r="T5" s="940"/>
      <c r="U5" s="940"/>
      <c r="V5" s="940"/>
      <c r="W5" s="940"/>
      <c r="X5" s="940"/>
      <c r="Y5" s="940"/>
      <c r="Z5" s="941"/>
    </row>
    <row r="6" spans="2:26">
      <c r="B6" s="404"/>
      <c r="C6" s="405"/>
      <c r="D6" s="405"/>
      <c r="E6" s="406" t="s">
        <v>327</v>
      </c>
      <c r="F6" s="407"/>
      <c r="G6" s="408"/>
      <c r="H6" s="939"/>
      <c r="I6" s="940"/>
      <c r="J6" s="940"/>
      <c r="K6" s="940"/>
      <c r="L6" s="940"/>
      <c r="M6" s="940"/>
      <c r="N6" s="940"/>
      <c r="O6" s="942"/>
      <c r="P6" s="406" t="s">
        <v>328</v>
      </c>
      <c r="Q6" s="407"/>
      <c r="R6" s="408"/>
      <c r="S6" s="940"/>
      <c r="T6" s="940"/>
      <c r="U6" s="940"/>
      <c r="V6" s="940"/>
      <c r="W6" s="940"/>
      <c r="X6" s="940"/>
      <c r="Y6" s="940"/>
      <c r="Z6" s="941"/>
    </row>
    <row r="7" spans="2:26" ht="15">
      <c r="B7" s="404"/>
      <c r="C7" s="405"/>
      <c r="D7" s="405"/>
      <c r="E7" s="406" t="s">
        <v>329</v>
      </c>
      <c r="F7" s="407"/>
      <c r="G7" s="408"/>
      <c r="H7" s="943"/>
      <c r="I7" s="940"/>
      <c r="J7" s="940"/>
      <c r="K7" s="940"/>
      <c r="L7" s="940"/>
      <c r="M7" s="940"/>
      <c r="N7" s="940"/>
      <c r="O7" s="940"/>
      <c r="P7" s="940"/>
      <c r="Q7" s="940"/>
      <c r="R7" s="940"/>
      <c r="S7" s="940"/>
      <c r="T7" s="940"/>
      <c r="U7" s="940"/>
      <c r="V7" s="940"/>
      <c r="W7" s="940"/>
      <c r="X7" s="940"/>
      <c r="Y7" s="940"/>
      <c r="Z7" s="941"/>
    </row>
    <row r="8" spans="2:26">
      <c r="B8" s="404"/>
      <c r="C8" s="405"/>
      <c r="D8" s="405"/>
      <c r="E8" s="406" t="s">
        <v>330</v>
      </c>
      <c r="F8" s="407"/>
      <c r="G8" s="408"/>
      <c r="H8" s="940"/>
      <c r="I8" s="940"/>
      <c r="J8" s="940"/>
      <c r="K8" s="25" t="s">
        <v>319</v>
      </c>
      <c r="L8" s="947"/>
      <c r="M8" s="25" t="s">
        <v>320</v>
      </c>
      <c r="N8" s="947"/>
      <c r="O8" s="40" t="s">
        <v>321</v>
      </c>
      <c r="P8" s="406" t="s">
        <v>331</v>
      </c>
      <c r="Q8" s="407"/>
      <c r="R8" s="408"/>
      <c r="S8" s="940"/>
      <c r="T8" s="940"/>
      <c r="U8" s="940"/>
      <c r="V8" s="25" t="s">
        <v>319</v>
      </c>
      <c r="W8" s="947"/>
      <c r="X8" s="25" t="s">
        <v>320</v>
      </c>
      <c r="Y8" s="947"/>
      <c r="Z8" s="26" t="s">
        <v>321</v>
      </c>
    </row>
    <row r="9" spans="2:26">
      <c r="B9" s="415"/>
      <c r="C9" s="416"/>
      <c r="D9" s="416"/>
      <c r="E9" s="406" t="s">
        <v>332</v>
      </c>
      <c r="F9" s="407"/>
      <c r="G9" s="408"/>
      <c r="H9" s="940"/>
      <c r="I9" s="940"/>
      <c r="J9" s="940"/>
      <c r="K9" s="25" t="s">
        <v>319</v>
      </c>
      <c r="L9" s="947"/>
      <c r="M9" s="25" t="s">
        <v>320</v>
      </c>
      <c r="N9" s="947"/>
      <c r="O9" s="40" t="s">
        <v>321</v>
      </c>
      <c r="P9" s="406" t="s">
        <v>333</v>
      </c>
      <c r="Q9" s="407"/>
      <c r="R9" s="408"/>
      <c r="S9" s="940"/>
      <c r="T9" s="940"/>
      <c r="U9" s="940"/>
      <c r="V9" s="25" t="s">
        <v>319</v>
      </c>
      <c r="W9" s="947"/>
      <c r="X9" s="25" t="s">
        <v>320</v>
      </c>
      <c r="Y9" s="947"/>
      <c r="Z9" s="26" t="s">
        <v>321</v>
      </c>
    </row>
    <row r="10" spans="2:26">
      <c r="B10" s="404" t="s">
        <v>334</v>
      </c>
      <c r="C10" s="405"/>
      <c r="D10" s="405"/>
      <c r="E10" s="406" t="s">
        <v>335</v>
      </c>
      <c r="F10" s="407"/>
      <c r="G10" s="408"/>
      <c r="H10" s="940"/>
      <c r="I10" s="940"/>
      <c r="J10" s="940"/>
      <c r="K10" s="940"/>
      <c r="L10" s="940"/>
      <c r="M10" s="940"/>
      <c r="N10" s="940"/>
      <c r="O10" s="940"/>
      <c r="P10" s="940"/>
      <c r="Q10" s="940"/>
      <c r="R10" s="940"/>
      <c r="S10" s="940"/>
      <c r="T10" s="940"/>
      <c r="U10" s="940"/>
      <c r="V10" s="940"/>
      <c r="W10" s="940"/>
      <c r="X10" s="940"/>
      <c r="Y10" s="940"/>
      <c r="Z10" s="941"/>
    </row>
    <row r="11" spans="2:26">
      <c r="B11" s="404"/>
      <c r="C11" s="405"/>
      <c r="D11" s="405"/>
      <c r="E11" s="406" t="s">
        <v>336</v>
      </c>
      <c r="F11" s="407"/>
      <c r="G11" s="408"/>
      <c r="H11" s="940"/>
      <c r="I11" s="940"/>
      <c r="J11" s="940"/>
      <c r="K11" s="940"/>
      <c r="L11" s="940"/>
      <c r="M11" s="940"/>
      <c r="N11" s="940"/>
      <c r="O11" s="940"/>
      <c r="P11" s="940"/>
      <c r="Q11" s="940"/>
      <c r="R11" s="940"/>
      <c r="S11" s="940"/>
      <c r="T11" s="940"/>
      <c r="U11" s="940"/>
      <c r="V11" s="940"/>
      <c r="W11" s="940"/>
      <c r="X11" s="940"/>
      <c r="Y11" s="940"/>
      <c r="Z11" s="941"/>
    </row>
    <row r="12" spans="2:26">
      <c r="B12" s="404"/>
      <c r="C12" s="405"/>
      <c r="D12" s="405"/>
      <c r="E12" s="406" t="s">
        <v>337</v>
      </c>
      <c r="F12" s="407"/>
      <c r="G12" s="408"/>
      <c r="H12" s="940"/>
      <c r="I12" s="940"/>
      <c r="J12" s="43" t="s">
        <v>338</v>
      </c>
      <c r="K12" s="44"/>
      <c r="L12" s="44"/>
      <c r="M12" s="44"/>
      <c r="N12" s="44"/>
      <c r="O12" s="44"/>
      <c r="P12" s="406" t="s">
        <v>339</v>
      </c>
      <c r="Q12" s="407"/>
      <c r="R12" s="408"/>
      <c r="S12" s="939"/>
      <c r="T12" s="940"/>
      <c r="U12" s="44" t="s">
        <v>340</v>
      </c>
      <c r="V12" s="44"/>
      <c r="W12" s="44"/>
      <c r="X12" s="44"/>
      <c r="Y12" s="44"/>
      <c r="Z12" s="45"/>
    </row>
    <row r="13" spans="2:26" ht="15" thickBot="1">
      <c r="B13" s="417"/>
      <c r="C13" s="418"/>
      <c r="D13" s="418"/>
      <c r="E13" s="419" t="s">
        <v>341</v>
      </c>
      <c r="F13" s="420"/>
      <c r="G13" s="421"/>
      <c r="H13" s="944" t="s">
        <v>313</v>
      </c>
      <c r="I13" s="27" t="s">
        <v>343</v>
      </c>
      <c r="J13" s="27"/>
      <c r="K13" s="27"/>
      <c r="L13" s="27"/>
      <c r="M13" s="944" t="s">
        <v>342</v>
      </c>
      <c r="N13" s="27" t="s">
        <v>230</v>
      </c>
      <c r="O13" s="27"/>
      <c r="P13" s="945" t="s">
        <v>344</v>
      </c>
      <c r="Q13" s="945"/>
      <c r="R13" s="945"/>
      <c r="S13" s="945"/>
      <c r="T13" s="945"/>
      <c r="U13" s="945"/>
      <c r="V13" s="945"/>
      <c r="W13" s="945"/>
      <c r="X13" s="945"/>
      <c r="Y13" s="945"/>
      <c r="Z13" s="946"/>
    </row>
    <row r="14" spans="2:26" ht="6.9" customHeight="1" thickBot="1">
      <c r="B14" s="46"/>
      <c r="C14" s="46"/>
      <c r="D14" s="46"/>
      <c r="E14" s="46"/>
      <c r="F14" s="46"/>
      <c r="G14" s="46"/>
      <c r="H14" s="46"/>
      <c r="M14" s="46"/>
      <c r="P14" s="47"/>
      <c r="Q14" s="47"/>
      <c r="R14" s="47"/>
      <c r="S14" s="47"/>
      <c r="T14" s="47"/>
      <c r="U14" s="47"/>
      <c r="V14" s="47"/>
      <c r="W14" s="47"/>
      <c r="X14" s="47"/>
      <c r="Y14" s="47"/>
      <c r="Z14" s="47"/>
    </row>
    <row r="15" spans="2:26">
      <c r="B15" s="424" t="s">
        <v>345</v>
      </c>
      <c r="C15" s="425"/>
      <c r="D15" s="425"/>
      <c r="E15" s="48" t="s">
        <v>346</v>
      </c>
      <c r="F15" s="23"/>
      <c r="G15" s="23"/>
      <c r="H15" s="23"/>
      <c r="I15" s="23"/>
      <c r="J15" s="23"/>
      <c r="K15" s="23"/>
      <c r="L15" s="23"/>
      <c r="M15" s="23"/>
      <c r="N15" s="23"/>
      <c r="O15" s="23"/>
      <c r="P15" s="23"/>
      <c r="Q15" s="23"/>
      <c r="R15" s="23"/>
      <c r="S15" s="23"/>
      <c r="T15" s="23"/>
      <c r="U15" s="23"/>
      <c r="V15" s="23"/>
      <c r="W15" s="23"/>
      <c r="X15" s="23"/>
      <c r="Y15" s="23"/>
      <c r="Z15" s="24"/>
    </row>
    <row r="16" spans="2:26">
      <c r="B16" s="426" t="s">
        <v>347</v>
      </c>
      <c r="C16" s="407"/>
      <c r="D16" s="407"/>
      <c r="E16" s="948" t="s">
        <v>313</v>
      </c>
      <c r="F16" s="25" t="s">
        <v>348</v>
      </c>
      <c r="G16" s="25"/>
      <c r="H16" s="25"/>
      <c r="I16" s="25"/>
      <c r="J16" s="951" t="s">
        <v>313</v>
      </c>
      <c r="K16" s="25" t="s">
        <v>349</v>
      </c>
      <c r="L16" s="25"/>
      <c r="M16" s="25"/>
      <c r="N16" s="25"/>
      <c r="O16" s="25"/>
      <c r="P16" s="25"/>
      <c r="Q16" s="25"/>
      <c r="R16" s="25"/>
      <c r="S16" s="25"/>
      <c r="T16" s="25"/>
      <c r="U16" s="25"/>
      <c r="V16" s="25"/>
      <c r="W16" s="25"/>
      <c r="X16" s="25"/>
      <c r="Y16" s="25"/>
      <c r="Z16" s="26"/>
    </row>
    <row r="17" spans="2:26">
      <c r="B17" s="412" t="s">
        <v>350</v>
      </c>
      <c r="C17" s="413"/>
      <c r="D17" s="413"/>
      <c r="E17" s="949" t="s">
        <v>313</v>
      </c>
      <c r="F17" s="49" t="s">
        <v>1006</v>
      </c>
      <c r="G17" s="49"/>
      <c r="H17" s="49"/>
      <c r="I17" s="952" t="s">
        <v>1114</v>
      </c>
      <c r="J17" s="952"/>
      <c r="K17" s="952"/>
      <c r="L17" s="952"/>
      <c r="M17" s="952"/>
      <c r="N17" s="49" t="s">
        <v>351</v>
      </c>
      <c r="O17" s="49" t="s">
        <v>1003</v>
      </c>
      <c r="P17" s="49"/>
      <c r="Q17" s="49"/>
      <c r="R17" s="49"/>
      <c r="S17" s="49"/>
      <c r="T17" s="49"/>
      <c r="U17" s="49"/>
      <c r="V17" s="49"/>
      <c r="W17" s="49"/>
      <c r="X17" s="49"/>
      <c r="Y17" s="49"/>
      <c r="Z17" s="50"/>
    </row>
    <row r="18" spans="2:26">
      <c r="B18" s="415"/>
      <c r="C18" s="416"/>
      <c r="D18" s="416"/>
      <c r="E18" s="950" t="s">
        <v>313</v>
      </c>
      <c r="F18" s="51" t="s">
        <v>1005</v>
      </c>
      <c r="G18" s="51"/>
      <c r="H18" s="51"/>
      <c r="I18" s="953" t="s">
        <v>1114</v>
      </c>
      <c r="J18" s="953"/>
      <c r="K18" s="953"/>
      <c r="L18" s="953"/>
      <c r="M18" s="953"/>
      <c r="N18" s="51" t="s">
        <v>351</v>
      </c>
      <c r="O18" s="2" t="s">
        <v>1004</v>
      </c>
      <c r="P18" s="51"/>
      <c r="Q18" s="51"/>
      <c r="R18" s="51"/>
      <c r="S18" s="51"/>
      <c r="U18" s="51"/>
      <c r="V18" s="51"/>
      <c r="W18" s="51"/>
      <c r="X18" s="51"/>
      <c r="Y18" s="51"/>
      <c r="Z18" s="52"/>
    </row>
    <row r="19" spans="2:26">
      <c r="B19" s="412" t="s">
        <v>359</v>
      </c>
      <c r="C19" s="413"/>
      <c r="D19" s="414"/>
      <c r="E19" s="949" t="s">
        <v>313</v>
      </c>
      <c r="F19" s="49" t="s">
        <v>360</v>
      </c>
      <c r="G19" s="49"/>
      <c r="H19" s="49"/>
      <c r="I19" s="49"/>
      <c r="J19" s="49"/>
      <c r="K19" s="49" t="s">
        <v>351</v>
      </c>
      <c r="L19" s="49" t="s">
        <v>1007</v>
      </c>
      <c r="M19" s="49"/>
      <c r="N19" s="49"/>
      <c r="O19" s="49"/>
      <c r="P19" s="49"/>
      <c r="Q19" s="49"/>
      <c r="R19" s="49"/>
      <c r="S19" s="49"/>
      <c r="T19" s="49"/>
      <c r="U19" s="49"/>
      <c r="V19" s="49"/>
      <c r="W19" s="49"/>
      <c r="X19" s="49"/>
      <c r="Y19" s="49"/>
      <c r="Z19" s="50"/>
    </row>
    <row r="20" spans="2:26">
      <c r="B20" s="41"/>
      <c r="C20" s="42"/>
      <c r="D20" s="110"/>
      <c r="E20" s="950" t="s">
        <v>313</v>
      </c>
      <c r="F20" s="51" t="s">
        <v>361</v>
      </c>
      <c r="G20" s="51"/>
      <c r="H20" s="51"/>
      <c r="I20" s="51"/>
      <c r="J20" s="51"/>
      <c r="K20" s="51" t="s">
        <v>351</v>
      </c>
      <c r="L20" s="51" t="s">
        <v>1008</v>
      </c>
      <c r="M20" s="51"/>
      <c r="N20" s="51"/>
      <c r="O20" s="51"/>
      <c r="P20" s="51"/>
      <c r="Q20" s="51"/>
      <c r="R20" s="51"/>
      <c r="S20" s="51"/>
      <c r="T20" s="51"/>
      <c r="U20" s="51"/>
      <c r="V20" s="51"/>
      <c r="W20" s="51"/>
      <c r="X20" s="51"/>
      <c r="Y20" s="51"/>
      <c r="Z20" s="52"/>
    </row>
    <row r="21" spans="2:26">
      <c r="B21" s="113" t="s">
        <v>533</v>
      </c>
      <c r="C21" s="108"/>
      <c r="D21" s="108"/>
      <c r="E21" s="108"/>
      <c r="F21" s="108"/>
      <c r="G21" s="108"/>
      <c r="H21" s="111"/>
      <c r="I21" s="438" t="s">
        <v>531</v>
      </c>
      <c r="J21" s="439"/>
      <c r="K21" s="440"/>
      <c r="L21" s="954" t="s">
        <v>342</v>
      </c>
      <c r="M21" s="422" t="s">
        <v>1</v>
      </c>
      <c r="N21" s="422"/>
      <c r="O21" s="954" t="s">
        <v>313</v>
      </c>
      <c r="P21" s="422" t="s">
        <v>2</v>
      </c>
      <c r="Q21" s="422"/>
      <c r="R21" s="954" t="s">
        <v>342</v>
      </c>
      <c r="S21" s="422" t="s">
        <v>3</v>
      </c>
      <c r="T21" s="422"/>
      <c r="U21" s="954" t="s">
        <v>342</v>
      </c>
      <c r="V21" s="422" t="s">
        <v>4</v>
      </c>
      <c r="W21" s="422"/>
      <c r="X21" s="954" t="s">
        <v>342</v>
      </c>
      <c r="Y21" s="422" t="s">
        <v>5</v>
      </c>
      <c r="Z21" s="427"/>
    </row>
    <row r="22" spans="2:26">
      <c r="B22" s="114" t="s">
        <v>534</v>
      </c>
      <c r="C22" s="109"/>
      <c r="D22" s="112"/>
      <c r="E22" s="109"/>
      <c r="F22" s="109"/>
      <c r="G22" s="109"/>
      <c r="H22" s="112"/>
      <c r="I22" s="429" t="s">
        <v>532</v>
      </c>
      <c r="J22" s="430"/>
      <c r="K22" s="431"/>
      <c r="L22" s="955" t="s">
        <v>313</v>
      </c>
      <c r="M22" s="423" t="s">
        <v>6</v>
      </c>
      <c r="N22" s="423"/>
      <c r="O22" s="955" t="s">
        <v>342</v>
      </c>
      <c r="P22" s="423" t="s">
        <v>7</v>
      </c>
      <c r="Q22" s="423"/>
      <c r="R22" s="955" t="s">
        <v>342</v>
      </c>
      <c r="S22" s="423" t="s">
        <v>8</v>
      </c>
      <c r="T22" s="423"/>
      <c r="U22" s="955" t="s">
        <v>342</v>
      </c>
      <c r="V22" s="423" t="s">
        <v>11</v>
      </c>
      <c r="W22" s="423"/>
      <c r="X22" s="955" t="s">
        <v>342</v>
      </c>
      <c r="Y22" s="423" t="s">
        <v>5</v>
      </c>
      <c r="Z22" s="428"/>
    </row>
    <row r="23" spans="2:26">
      <c r="B23" s="404" t="s">
        <v>352</v>
      </c>
      <c r="C23" s="405"/>
      <c r="D23" s="405"/>
      <c r="E23" s="957" t="s">
        <v>313</v>
      </c>
      <c r="F23" s="2" t="s">
        <v>353</v>
      </c>
      <c r="J23" s="2" t="s">
        <v>351</v>
      </c>
      <c r="K23" s="956" t="s">
        <v>313</v>
      </c>
      <c r="L23" s="2" t="s">
        <v>354</v>
      </c>
      <c r="V23" s="956" t="s">
        <v>313</v>
      </c>
      <c r="W23" s="2" t="s">
        <v>355</v>
      </c>
      <c r="Z23" s="53"/>
    </row>
    <row r="24" spans="2:26">
      <c r="B24" s="404"/>
      <c r="C24" s="405"/>
      <c r="D24" s="405"/>
      <c r="E24" s="957" t="s">
        <v>342</v>
      </c>
      <c r="F24" s="2" t="s">
        <v>356</v>
      </c>
      <c r="J24" s="2" t="s">
        <v>351</v>
      </c>
      <c r="K24" s="2" t="s">
        <v>1009</v>
      </c>
      <c r="Z24" s="53"/>
    </row>
    <row r="25" spans="2:26">
      <c r="B25" s="404"/>
      <c r="C25" s="405"/>
      <c r="D25" s="405"/>
      <c r="E25" s="957" t="s">
        <v>342</v>
      </c>
      <c r="F25" s="2" t="s">
        <v>362</v>
      </c>
      <c r="J25" s="2" t="s">
        <v>351</v>
      </c>
      <c r="K25" s="2" t="s">
        <v>1010</v>
      </c>
      <c r="Z25" s="53"/>
    </row>
    <row r="26" spans="2:26">
      <c r="B26" s="404"/>
      <c r="C26" s="405"/>
      <c r="D26" s="405"/>
      <c r="E26" s="957" t="s">
        <v>342</v>
      </c>
      <c r="F26" s="2" t="s">
        <v>363</v>
      </c>
      <c r="N26" s="2" t="s">
        <v>351</v>
      </c>
      <c r="O26" s="2" t="s">
        <v>1011</v>
      </c>
      <c r="Z26" s="53"/>
    </row>
    <row r="27" spans="2:26">
      <c r="B27" s="415"/>
      <c r="C27" s="416"/>
      <c r="D27" s="416"/>
      <c r="E27" s="950" t="s">
        <v>342</v>
      </c>
      <c r="F27" s="51" t="s">
        <v>230</v>
      </c>
      <c r="G27" s="51"/>
      <c r="H27" s="51"/>
      <c r="I27" s="51"/>
      <c r="J27" s="51" t="s">
        <v>351</v>
      </c>
      <c r="K27" s="953" t="s">
        <v>364</v>
      </c>
      <c r="L27" s="953"/>
      <c r="M27" s="953"/>
      <c r="N27" s="953"/>
      <c r="O27" s="953"/>
      <c r="P27" s="953"/>
      <c r="Q27" s="953"/>
      <c r="R27" s="953"/>
      <c r="S27" s="953"/>
      <c r="T27" s="953"/>
      <c r="U27" s="953"/>
      <c r="V27" s="953"/>
      <c r="W27" s="953"/>
      <c r="X27" s="953"/>
      <c r="Y27" s="953"/>
      <c r="Z27" s="958"/>
    </row>
    <row r="28" spans="2:26">
      <c r="B28" s="404" t="s">
        <v>365</v>
      </c>
      <c r="C28" s="405"/>
      <c r="D28" s="405"/>
      <c r="E28" s="957" t="s">
        <v>313</v>
      </c>
      <c r="F28" s="2" t="s">
        <v>366</v>
      </c>
      <c r="I28" s="938" t="s">
        <v>342</v>
      </c>
      <c r="J28" s="2" t="s">
        <v>367</v>
      </c>
      <c r="M28" s="938" t="s">
        <v>342</v>
      </c>
      <c r="N28" s="2" t="s">
        <v>230</v>
      </c>
      <c r="P28" s="959" t="s">
        <v>368</v>
      </c>
      <c r="Q28" s="959"/>
      <c r="R28" s="959"/>
      <c r="S28" s="959"/>
      <c r="T28" s="959"/>
      <c r="U28" s="959"/>
      <c r="V28" s="959"/>
      <c r="W28" s="959"/>
      <c r="X28" s="959"/>
      <c r="Y28" s="959"/>
      <c r="Z28" s="960"/>
    </row>
    <row r="29" spans="2:26">
      <c r="B29" s="54"/>
      <c r="E29" s="55" t="s">
        <v>369</v>
      </c>
      <c r="F29" s="1"/>
      <c r="G29" s="1"/>
      <c r="H29" s="1"/>
      <c r="I29" s="1"/>
      <c r="J29" s="1"/>
      <c r="K29" s="1"/>
      <c r="L29" s="1"/>
      <c r="M29" s="1"/>
      <c r="N29" s="1"/>
      <c r="O29" s="1"/>
      <c r="Z29" s="53"/>
    </row>
    <row r="30" spans="2:26" ht="15.75" customHeight="1">
      <c r="B30" s="412" t="s">
        <v>370</v>
      </c>
      <c r="C30" s="413"/>
      <c r="D30" s="414"/>
      <c r="E30" s="961" t="s">
        <v>1001</v>
      </c>
      <c r="F30" s="962"/>
      <c r="G30" s="962"/>
      <c r="H30" s="962"/>
      <c r="I30" s="962"/>
      <c r="J30" s="962"/>
      <c r="K30" s="962"/>
      <c r="L30" s="962"/>
      <c r="M30" s="962"/>
      <c r="N30" s="962"/>
      <c r="O30" s="962"/>
      <c r="P30" s="962"/>
      <c r="Q30" s="962"/>
      <c r="R30" s="962"/>
      <c r="S30" s="962"/>
      <c r="T30" s="962"/>
      <c r="U30" s="962"/>
      <c r="V30" s="962"/>
      <c r="W30" s="962"/>
      <c r="X30" s="962"/>
      <c r="Y30" s="962"/>
      <c r="Z30" s="963"/>
    </row>
    <row r="31" spans="2:26" ht="16.5" customHeight="1" thickBot="1">
      <c r="B31" s="56"/>
      <c r="C31" s="57"/>
      <c r="D31" s="58"/>
      <c r="E31" s="964"/>
      <c r="F31" s="965"/>
      <c r="G31" s="965"/>
      <c r="H31" s="965"/>
      <c r="I31" s="965"/>
      <c r="J31" s="965"/>
      <c r="K31" s="965"/>
      <c r="L31" s="965"/>
      <c r="M31" s="965"/>
      <c r="N31" s="965"/>
      <c r="O31" s="965"/>
      <c r="P31" s="965"/>
      <c r="Q31" s="965"/>
      <c r="R31" s="965"/>
      <c r="S31" s="965"/>
      <c r="T31" s="965"/>
      <c r="U31" s="965"/>
      <c r="V31" s="965"/>
      <c r="W31" s="965"/>
      <c r="X31" s="965"/>
      <c r="Y31" s="965"/>
      <c r="Z31" s="966"/>
    </row>
    <row r="32" spans="2:26" ht="6.9" customHeight="1" thickBot="1">
      <c r="E32" s="59"/>
      <c r="F32" s="1"/>
      <c r="G32" s="1"/>
      <c r="H32" s="1"/>
      <c r="I32" s="1"/>
      <c r="J32" s="1"/>
      <c r="K32" s="1"/>
      <c r="L32" s="1"/>
      <c r="M32" s="1"/>
      <c r="N32" s="1"/>
      <c r="O32" s="1"/>
    </row>
    <row r="33" spans="2:21" ht="15" thickBot="1">
      <c r="B33" s="409" t="s">
        <v>371</v>
      </c>
      <c r="C33" s="410"/>
      <c r="D33" s="411"/>
      <c r="E33" s="398" t="s">
        <v>985</v>
      </c>
    </row>
    <row r="34" spans="2:21">
      <c r="B34" s="360" t="s">
        <v>372</v>
      </c>
      <c r="C34" s="361" t="s">
        <v>373</v>
      </c>
      <c r="D34" s="362" t="s">
        <v>374</v>
      </c>
      <c r="E34" s="358" t="s">
        <v>375</v>
      </c>
      <c r="F34" s="432" t="s">
        <v>983</v>
      </c>
      <c r="G34" s="433"/>
      <c r="H34" s="433"/>
      <c r="I34" s="433"/>
      <c r="J34" s="433"/>
      <c r="K34" s="433"/>
      <c r="L34" s="433"/>
      <c r="M34" s="433"/>
      <c r="N34" s="434"/>
    </row>
    <row r="35" spans="2:21" ht="15" thickBot="1">
      <c r="B35" s="967" t="s">
        <v>342</v>
      </c>
      <c r="C35" s="968" t="s">
        <v>342</v>
      </c>
      <c r="D35" s="969" t="s">
        <v>342</v>
      </c>
      <c r="E35" s="970" t="s">
        <v>313</v>
      </c>
      <c r="F35" s="435" t="s">
        <v>376</v>
      </c>
      <c r="G35" s="436"/>
      <c r="H35" s="436"/>
      <c r="I35" s="436"/>
      <c r="J35" s="436"/>
      <c r="K35" s="436"/>
      <c r="L35" s="436"/>
      <c r="M35" s="436"/>
      <c r="N35" s="437"/>
      <c r="Q35" s="390" t="s">
        <v>372</v>
      </c>
      <c r="R35" s="391" t="s">
        <v>377</v>
      </c>
      <c r="S35" s="391"/>
      <c r="T35" s="391"/>
      <c r="U35" s="391"/>
    </row>
    <row r="36" spans="2:21" ht="15" thickBot="1">
      <c r="B36" s="349" t="s">
        <v>380</v>
      </c>
      <c r="C36" s="352"/>
      <c r="D36" s="969" t="s">
        <v>342</v>
      </c>
      <c r="E36" s="355" t="s">
        <v>381</v>
      </c>
      <c r="F36" s="435" t="s">
        <v>378</v>
      </c>
      <c r="G36" s="436"/>
      <c r="H36" s="436"/>
      <c r="I36" s="436"/>
      <c r="J36" s="436"/>
      <c r="K36" s="436"/>
      <c r="L36" s="436"/>
      <c r="M36" s="436"/>
      <c r="N36" s="437"/>
      <c r="Q36" s="392" t="s">
        <v>373</v>
      </c>
      <c r="R36" s="393" t="s">
        <v>379</v>
      </c>
      <c r="S36" s="393"/>
      <c r="T36" s="393"/>
      <c r="U36" s="393"/>
    </row>
    <row r="37" spans="2:21" ht="15" thickBot="1">
      <c r="B37" s="349" t="s">
        <v>380</v>
      </c>
      <c r="C37" s="968" t="s">
        <v>342</v>
      </c>
      <c r="D37" s="969" t="s">
        <v>342</v>
      </c>
      <c r="E37" s="355" t="s">
        <v>381</v>
      </c>
      <c r="F37" s="435" t="s">
        <v>382</v>
      </c>
      <c r="G37" s="436"/>
      <c r="H37" s="436"/>
      <c r="I37" s="436"/>
      <c r="J37" s="436"/>
      <c r="K37" s="436"/>
      <c r="L37" s="436"/>
      <c r="M37" s="436"/>
      <c r="N37" s="437"/>
      <c r="Q37" s="394" t="s">
        <v>374</v>
      </c>
      <c r="R37" s="395" t="s">
        <v>383</v>
      </c>
      <c r="S37" s="395"/>
      <c r="T37" s="395"/>
    </row>
    <row r="38" spans="2:21" ht="15" thickBot="1">
      <c r="B38" s="350"/>
      <c r="C38" s="968" t="s">
        <v>342</v>
      </c>
      <c r="D38" s="969" t="s">
        <v>342</v>
      </c>
      <c r="E38" s="355"/>
      <c r="F38" s="435" t="s">
        <v>384</v>
      </c>
      <c r="G38" s="436"/>
      <c r="H38" s="436"/>
      <c r="I38" s="436"/>
      <c r="J38" s="436"/>
      <c r="K38" s="436"/>
      <c r="L38" s="436"/>
      <c r="M38" s="436"/>
      <c r="N38" s="437"/>
      <c r="Q38" s="396" t="s">
        <v>375</v>
      </c>
      <c r="R38" s="397" t="s">
        <v>359</v>
      </c>
      <c r="S38" s="397"/>
      <c r="T38" s="397"/>
    </row>
    <row r="39" spans="2:21" ht="15" thickBot="1">
      <c r="B39" s="349" t="s">
        <v>380</v>
      </c>
      <c r="C39" s="968" t="s">
        <v>342</v>
      </c>
      <c r="D39" s="969" t="s">
        <v>342</v>
      </c>
      <c r="E39" s="355" t="s">
        <v>381</v>
      </c>
      <c r="F39" s="435" t="s">
        <v>385</v>
      </c>
      <c r="G39" s="436"/>
      <c r="H39" s="436"/>
      <c r="I39" s="436"/>
      <c r="J39" s="436"/>
      <c r="K39" s="436"/>
      <c r="L39" s="436"/>
      <c r="M39" s="436"/>
      <c r="N39" s="437"/>
      <c r="Q39" s="46"/>
      <c r="R39" s="397" t="s">
        <v>1133</v>
      </c>
      <c r="S39" s="397"/>
      <c r="T39" s="397"/>
    </row>
    <row r="40" spans="2:21">
      <c r="B40" s="967" t="s">
        <v>342</v>
      </c>
      <c r="C40" s="968" t="s">
        <v>342</v>
      </c>
      <c r="D40" s="969" t="s">
        <v>342</v>
      </c>
      <c r="E40" s="970" t="s">
        <v>342</v>
      </c>
      <c r="F40" s="435" t="s">
        <v>386</v>
      </c>
      <c r="G40" s="436"/>
      <c r="H40" s="436"/>
      <c r="I40" s="436"/>
      <c r="J40" s="436"/>
      <c r="K40" s="436"/>
      <c r="L40" s="436"/>
      <c r="M40" s="436"/>
      <c r="N40" s="437"/>
    </row>
    <row r="41" spans="2:21">
      <c r="B41" s="967" t="s">
        <v>342</v>
      </c>
      <c r="C41" s="968" t="s">
        <v>342</v>
      </c>
      <c r="D41" s="969" t="s">
        <v>342</v>
      </c>
      <c r="E41" s="970" t="s">
        <v>342</v>
      </c>
      <c r="F41" s="435" t="s">
        <v>387</v>
      </c>
      <c r="G41" s="436"/>
      <c r="H41" s="436"/>
      <c r="I41" s="436"/>
      <c r="J41" s="436"/>
      <c r="K41" s="436"/>
      <c r="L41" s="436"/>
      <c r="M41" s="436"/>
      <c r="N41" s="437"/>
      <c r="Q41" s="46" t="s">
        <v>380</v>
      </c>
      <c r="R41" s="2" t="s">
        <v>394</v>
      </c>
    </row>
    <row r="42" spans="2:21">
      <c r="B42" s="967" t="s">
        <v>342</v>
      </c>
      <c r="C42" s="968" t="s">
        <v>342</v>
      </c>
      <c r="D42" s="969" t="s">
        <v>342</v>
      </c>
      <c r="E42" s="970" t="s">
        <v>342</v>
      </c>
      <c r="F42" s="435" t="s">
        <v>984</v>
      </c>
      <c r="G42" s="436"/>
      <c r="H42" s="436"/>
      <c r="I42" s="436"/>
      <c r="J42" s="436"/>
      <c r="K42" s="436"/>
      <c r="L42" s="436"/>
      <c r="M42" s="436"/>
      <c r="N42" s="437"/>
      <c r="Q42" s="2" t="s">
        <v>390</v>
      </c>
      <c r="R42" s="2" t="s">
        <v>395</v>
      </c>
    </row>
    <row r="43" spans="2:21">
      <c r="B43" s="350"/>
      <c r="C43" s="352"/>
      <c r="D43" s="969" t="s">
        <v>342</v>
      </c>
      <c r="E43" s="355"/>
      <c r="F43" s="435" t="s">
        <v>388</v>
      </c>
      <c r="G43" s="436"/>
      <c r="H43" s="436"/>
      <c r="I43" s="436"/>
      <c r="J43" s="436"/>
      <c r="K43" s="436"/>
      <c r="L43" s="436"/>
      <c r="M43" s="436"/>
      <c r="N43" s="437"/>
      <c r="Q43" s="2" t="s">
        <v>381</v>
      </c>
      <c r="R43" s="2" t="s">
        <v>1134</v>
      </c>
    </row>
    <row r="44" spans="2:21">
      <c r="B44" s="350"/>
      <c r="C44" s="352"/>
      <c r="D44" s="969" t="s">
        <v>342</v>
      </c>
      <c r="E44" s="970" t="s">
        <v>342</v>
      </c>
      <c r="F44" s="435" t="s">
        <v>389</v>
      </c>
      <c r="G44" s="436"/>
      <c r="H44" s="436"/>
      <c r="I44" s="436"/>
      <c r="J44" s="436"/>
      <c r="K44" s="436"/>
      <c r="L44" s="436"/>
      <c r="M44" s="436"/>
      <c r="N44" s="437"/>
      <c r="Q44" s="2" t="s">
        <v>986</v>
      </c>
      <c r="R44" s="345" t="s">
        <v>1000</v>
      </c>
    </row>
    <row r="45" spans="2:21">
      <c r="B45" s="967" t="s">
        <v>342</v>
      </c>
      <c r="C45" s="968" t="s">
        <v>342</v>
      </c>
      <c r="D45" s="359" t="s">
        <v>390</v>
      </c>
      <c r="E45" s="355"/>
      <c r="F45" s="435" t="s">
        <v>391</v>
      </c>
      <c r="G45" s="436"/>
      <c r="H45" s="436"/>
      <c r="I45" s="436"/>
      <c r="J45" s="436"/>
      <c r="K45" s="436"/>
      <c r="L45" s="436"/>
      <c r="M45" s="436"/>
      <c r="N45" s="437"/>
      <c r="R45" s="345" t="s">
        <v>987</v>
      </c>
    </row>
    <row r="46" spans="2:21">
      <c r="B46" s="349" t="s">
        <v>380</v>
      </c>
      <c r="C46" s="353" t="s">
        <v>380</v>
      </c>
      <c r="D46" s="969" t="s">
        <v>313</v>
      </c>
      <c r="E46" s="356" t="s">
        <v>380</v>
      </c>
      <c r="F46" s="435" t="s">
        <v>392</v>
      </c>
      <c r="G46" s="436"/>
      <c r="H46" s="436"/>
      <c r="I46" s="436"/>
      <c r="J46" s="436"/>
      <c r="K46" s="436"/>
      <c r="L46" s="436"/>
      <c r="M46" s="436"/>
      <c r="N46" s="437"/>
    </row>
    <row r="47" spans="2:21">
      <c r="B47" s="349" t="s">
        <v>380</v>
      </c>
      <c r="C47" s="353" t="s">
        <v>380</v>
      </c>
      <c r="D47" s="969" t="s">
        <v>313</v>
      </c>
      <c r="E47" s="356"/>
      <c r="F47" s="435" t="s">
        <v>999</v>
      </c>
      <c r="G47" s="436"/>
      <c r="H47" s="436"/>
      <c r="I47" s="436"/>
      <c r="J47" s="436"/>
      <c r="K47" s="436"/>
      <c r="L47" s="436"/>
      <c r="M47" s="436"/>
      <c r="N47" s="437"/>
      <c r="Q47" s="2" t="s">
        <v>1139</v>
      </c>
    </row>
    <row r="48" spans="2:21">
      <c r="B48" s="350"/>
      <c r="C48" s="352"/>
      <c r="D48" s="969" t="s">
        <v>342</v>
      </c>
      <c r="E48" s="355"/>
      <c r="F48" s="435" t="s">
        <v>998</v>
      </c>
      <c r="G48" s="436"/>
      <c r="H48" s="436"/>
      <c r="I48" s="436"/>
      <c r="J48" s="436"/>
      <c r="K48" s="436"/>
      <c r="L48" s="436"/>
      <c r="M48" s="436"/>
      <c r="N48" s="437"/>
      <c r="Q48" s="2" t="s">
        <v>1140</v>
      </c>
    </row>
    <row r="49" spans="2:17">
      <c r="B49" s="350"/>
      <c r="C49" s="352"/>
      <c r="D49" s="969" t="s">
        <v>342</v>
      </c>
      <c r="E49" s="970" t="s">
        <v>342</v>
      </c>
      <c r="F49" s="435" t="s">
        <v>988</v>
      </c>
      <c r="G49" s="436"/>
      <c r="H49" s="436"/>
      <c r="I49" s="436"/>
      <c r="J49" s="436"/>
      <c r="K49" s="436"/>
      <c r="L49" s="436"/>
      <c r="M49" s="436"/>
      <c r="N49" s="437"/>
      <c r="Q49" s="2" t="s">
        <v>1141</v>
      </c>
    </row>
    <row r="50" spans="2:17" ht="15" thickBot="1">
      <c r="B50" s="351"/>
      <c r="C50" s="354"/>
      <c r="D50" s="971" t="s">
        <v>342</v>
      </c>
      <c r="E50" s="357" t="s">
        <v>381</v>
      </c>
      <c r="F50" s="441" t="s">
        <v>393</v>
      </c>
      <c r="G50" s="442"/>
      <c r="H50" s="442"/>
      <c r="I50" s="442"/>
      <c r="J50" s="442"/>
      <c r="K50" s="442"/>
      <c r="L50" s="442"/>
      <c r="M50" s="442"/>
      <c r="N50" s="443"/>
    </row>
  </sheetData>
  <sheetProtection sheet="1" objects="1" scenarios="1"/>
  <mergeCells count="92">
    <mergeCell ref="F43:N43"/>
    <mergeCell ref="F49:N49"/>
    <mergeCell ref="F50:N50"/>
    <mergeCell ref="F44:N44"/>
    <mergeCell ref="F45:N45"/>
    <mergeCell ref="F46:N46"/>
    <mergeCell ref="F48:N48"/>
    <mergeCell ref="F47:N47"/>
    <mergeCell ref="F38:N38"/>
    <mergeCell ref="F39:N39"/>
    <mergeCell ref="F40:N40"/>
    <mergeCell ref="F41:N41"/>
    <mergeCell ref="F42:N42"/>
    <mergeCell ref="F34:N34"/>
    <mergeCell ref="F35:N35"/>
    <mergeCell ref="I21:K21"/>
    <mergeCell ref="F36:N36"/>
    <mergeCell ref="F37:N37"/>
    <mergeCell ref="T1:U1"/>
    <mergeCell ref="B2:D2"/>
    <mergeCell ref="B3:D3"/>
    <mergeCell ref="E3:G3"/>
    <mergeCell ref="H3:Z3"/>
    <mergeCell ref="E2:Z2"/>
    <mergeCell ref="B7:D7"/>
    <mergeCell ref="E7:G7"/>
    <mergeCell ref="H7:Z7"/>
    <mergeCell ref="B4:D4"/>
    <mergeCell ref="E4:G4"/>
    <mergeCell ref="H4:Z4"/>
    <mergeCell ref="B5:D5"/>
    <mergeCell ref="E5:G5"/>
    <mergeCell ref="H5:Z5"/>
    <mergeCell ref="B6:D6"/>
    <mergeCell ref="E6:G6"/>
    <mergeCell ref="H6:O6"/>
    <mergeCell ref="P6:R6"/>
    <mergeCell ref="S6:Z6"/>
    <mergeCell ref="B9:D9"/>
    <mergeCell ref="E9:G9"/>
    <mergeCell ref="H9:J9"/>
    <mergeCell ref="P9:R9"/>
    <mergeCell ref="S9:U9"/>
    <mergeCell ref="B8:D8"/>
    <mergeCell ref="E8:G8"/>
    <mergeCell ref="H8:J8"/>
    <mergeCell ref="P8:R8"/>
    <mergeCell ref="S8:U8"/>
    <mergeCell ref="B19:D19"/>
    <mergeCell ref="P22:Q22"/>
    <mergeCell ref="M22:N22"/>
    <mergeCell ref="P21:Q21"/>
    <mergeCell ref="M21:N21"/>
    <mergeCell ref="I22:K22"/>
    <mergeCell ref="B10:D10"/>
    <mergeCell ref="E10:G10"/>
    <mergeCell ref="H10:Z10"/>
    <mergeCell ref="B11:D11"/>
    <mergeCell ref="E11:G11"/>
    <mergeCell ref="H11:Z11"/>
    <mergeCell ref="B18:D18"/>
    <mergeCell ref="H12:I12"/>
    <mergeCell ref="I18:M18"/>
    <mergeCell ref="B23:D23"/>
    <mergeCell ref="S21:T21"/>
    <mergeCell ref="S22:T22"/>
    <mergeCell ref="P13:Z13"/>
    <mergeCell ref="I17:M17"/>
    <mergeCell ref="P12:R12"/>
    <mergeCell ref="B15:D15"/>
    <mergeCell ref="B16:D16"/>
    <mergeCell ref="B17:D17"/>
    <mergeCell ref="V21:W21"/>
    <mergeCell ref="V22:W22"/>
    <mergeCell ref="Y21:Z21"/>
    <mergeCell ref="Y22:Z22"/>
    <mergeCell ref="B24:D24"/>
    <mergeCell ref="B12:D12"/>
    <mergeCell ref="E12:G12"/>
    <mergeCell ref="B33:D33"/>
    <mergeCell ref="B30:D30"/>
    <mergeCell ref="E30:Z30"/>
    <mergeCell ref="E31:Z31"/>
    <mergeCell ref="B25:D25"/>
    <mergeCell ref="B26:D26"/>
    <mergeCell ref="B27:D27"/>
    <mergeCell ref="K27:Z27"/>
    <mergeCell ref="B28:D28"/>
    <mergeCell ref="P28:Z28"/>
    <mergeCell ref="S12:T12"/>
    <mergeCell ref="B13:D13"/>
    <mergeCell ref="E13:G13"/>
  </mergeCells>
  <phoneticPr fontId="2"/>
  <dataValidations count="2">
    <dataValidation type="list" errorStyle="information" allowBlank="1" showInputMessage="1" showErrorMessage="1" sqref="J16 M28 I28 H13:H14 M13:M14 L21:L22 V23 E44 B40:B42 D35:D44 K23 B45:C45 C37:C42 E49 E40:E42 E35 U21:U22 E23:E28 X21:X22 E16:E20 O21:O22 R21:R22 B35:C35 D46:D50" xr:uid="{9C024D51-6B83-46E7-AF6D-C8F58084A7D2}">
      <formula1>",□,☑"</formula1>
    </dataValidation>
    <dataValidation type="list" allowBlank="1" showInputMessage="1" showErrorMessage="1" sqref="I17:M18" xr:uid="{E4AC9261-367B-49CC-B47C-D174910E4DB3}">
      <formula1>"(ご選択ください), 許容応力度計算,簡易構造計算"</formula1>
    </dataValidation>
  </dataValidations>
  <pageMargins left="0.31496062992125984" right="0.31496062992125984" top="0.35433070866141736" bottom="0.35433070866141736" header="0.11811023622047245" footer="0.31496062992125984"/>
  <pageSetup paperSize="9" scale="91"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E179F-7BD0-4596-8EA0-5936002D1905}">
  <dimension ref="A1:E8"/>
  <sheetViews>
    <sheetView workbookViewId="0">
      <selection activeCell="D4" sqref="D4"/>
    </sheetView>
  </sheetViews>
  <sheetFormatPr defaultRowHeight="15"/>
  <sheetData>
    <row r="1" spans="1:5">
      <c r="A1">
        <v>1</v>
      </c>
    </row>
    <row r="2" spans="1:5">
      <c r="A2">
        <v>2</v>
      </c>
      <c r="B2" t="s">
        <v>224</v>
      </c>
      <c r="C2" t="s">
        <v>226</v>
      </c>
      <c r="D2" t="s">
        <v>229</v>
      </c>
      <c r="E2" t="s">
        <v>232</v>
      </c>
    </row>
    <row r="3" spans="1:5">
      <c r="A3">
        <v>3</v>
      </c>
      <c r="B3" t="s">
        <v>225</v>
      </c>
      <c r="C3" t="s">
        <v>227</v>
      </c>
      <c r="D3" t="s">
        <v>258</v>
      </c>
      <c r="E3" t="s">
        <v>233</v>
      </c>
    </row>
    <row r="4" spans="1:5">
      <c r="A4">
        <v>4</v>
      </c>
      <c r="D4" t="s">
        <v>230</v>
      </c>
      <c r="E4" t="s">
        <v>230</v>
      </c>
    </row>
    <row r="5" spans="1:5">
      <c r="A5">
        <v>5</v>
      </c>
    </row>
    <row r="6" spans="1:5">
      <c r="A6">
        <v>6</v>
      </c>
    </row>
    <row r="7" spans="1:5">
      <c r="A7">
        <v>7</v>
      </c>
    </row>
    <row r="8" spans="1:5">
      <c r="A8">
        <v>8</v>
      </c>
    </row>
  </sheetData>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406C-B033-4FD0-96DE-3E25B9BA9D9B}">
  <dimension ref="A1:A156"/>
  <sheetViews>
    <sheetView topLeftCell="A100" workbookViewId="0">
      <selection activeCell="A55" sqref="A55:S55"/>
    </sheetView>
  </sheetViews>
  <sheetFormatPr defaultRowHeight="15"/>
  <sheetData>
    <row r="1" spans="1:1">
      <c r="A1" t="s">
        <v>287</v>
      </c>
    </row>
    <row r="2" spans="1:1">
      <c r="A2" t="s">
        <v>294</v>
      </c>
    </row>
    <row r="3" spans="1:1">
      <c r="A3" t="s">
        <v>295</v>
      </c>
    </row>
    <row r="4" spans="1:1">
      <c r="A4" t="s">
        <v>296</v>
      </c>
    </row>
    <row r="6" spans="1:1">
      <c r="A6" t="s">
        <v>287</v>
      </c>
    </row>
    <row r="7" spans="1:1">
      <c r="A7" t="s">
        <v>297</v>
      </c>
    </row>
    <row r="8" spans="1:1" ht="15" customHeight="1">
      <c r="A8" t="s">
        <v>298</v>
      </c>
    </row>
    <row r="9" spans="1:1">
      <c r="A9" t="s">
        <v>296</v>
      </c>
    </row>
    <row r="11" spans="1:1">
      <c r="A11" t="s">
        <v>287</v>
      </c>
    </row>
    <row r="12" spans="1:1">
      <c r="A12" t="s">
        <v>140</v>
      </c>
    </row>
    <row r="13" spans="1:1">
      <c r="A13" t="s">
        <v>141</v>
      </c>
    </row>
    <row r="14" spans="1:1">
      <c r="A14" t="s">
        <v>142</v>
      </c>
    </row>
    <row r="15" spans="1:1">
      <c r="A15" t="s">
        <v>143</v>
      </c>
    </row>
    <row r="16" spans="1:1">
      <c r="A16" t="s">
        <v>144</v>
      </c>
    </row>
    <row r="17" spans="1:1">
      <c r="A17" t="s">
        <v>145</v>
      </c>
    </row>
    <row r="18" spans="1:1">
      <c r="A18" t="s">
        <v>146</v>
      </c>
    </row>
    <row r="19" spans="1:1">
      <c r="A19" t="s">
        <v>1119</v>
      </c>
    </row>
    <row r="20" spans="1:1">
      <c r="A20" t="s">
        <v>147</v>
      </c>
    </row>
    <row r="21" spans="1:1">
      <c r="A21" t="s">
        <v>148</v>
      </c>
    </row>
    <row r="22" spans="1:1">
      <c r="A22" t="s">
        <v>149</v>
      </c>
    </row>
    <row r="23" spans="1:1">
      <c r="A23" t="s">
        <v>150</v>
      </c>
    </row>
    <row r="25" spans="1:1">
      <c r="A25" t="s">
        <v>287</v>
      </c>
    </row>
    <row r="26" spans="1:1">
      <c r="A26" t="s">
        <v>140</v>
      </c>
    </row>
    <row r="27" spans="1:1">
      <c r="A27" t="s">
        <v>151</v>
      </c>
    </row>
    <row r="28" spans="1:1">
      <c r="A28" t="s">
        <v>142</v>
      </c>
    </row>
    <row r="29" spans="1:1">
      <c r="A29" t="s">
        <v>149</v>
      </c>
    </row>
    <row r="30" spans="1:1">
      <c r="A30" t="s">
        <v>152</v>
      </c>
    </row>
    <row r="32" spans="1:1">
      <c r="A32" t="s">
        <v>287</v>
      </c>
    </row>
    <row r="33" spans="1:1">
      <c r="A33" t="s">
        <v>140</v>
      </c>
    </row>
    <row r="34" spans="1:1">
      <c r="A34" t="s">
        <v>153</v>
      </c>
    </row>
    <row r="35" spans="1:1">
      <c r="A35" t="s">
        <v>154</v>
      </c>
    </row>
    <row r="36" spans="1:1">
      <c r="A36" t="s">
        <v>155</v>
      </c>
    </row>
    <row r="37" spans="1:1">
      <c r="A37" t="s">
        <v>156</v>
      </c>
    </row>
    <row r="38" spans="1:1">
      <c r="A38" t="s">
        <v>157</v>
      </c>
    </row>
    <row r="39" spans="1:1">
      <c r="A39" t="s">
        <v>158</v>
      </c>
    </row>
    <row r="40" spans="1:1">
      <c r="A40" t="s">
        <v>159</v>
      </c>
    </row>
    <row r="41" spans="1:1">
      <c r="A41" t="s">
        <v>160</v>
      </c>
    </row>
    <row r="42" spans="1:1">
      <c r="A42" t="s">
        <v>161</v>
      </c>
    </row>
    <row r="43" spans="1:1">
      <c r="A43" t="s">
        <v>162</v>
      </c>
    </row>
    <row r="44" spans="1:1">
      <c r="A44" t="s">
        <v>163</v>
      </c>
    </row>
    <row r="45" spans="1:1">
      <c r="A45" t="s">
        <v>164</v>
      </c>
    </row>
    <row r="46" spans="1:1">
      <c r="A46" t="s">
        <v>165</v>
      </c>
    </row>
    <row r="47" spans="1:1">
      <c r="A47" t="s">
        <v>166</v>
      </c>
    </row>
    <row r="48" spans="1:1">
      <c r="A48" t="s">
        <v>167</v>
      </c>
    </row>
    <row r="49" spans="1:1">
      <c r="A49" t="s">
        <v>168</v>
      </c>
    </row>
    <row r="50" spans="1:1">
      <c r="A50" t="s">
        <v>169</v>
      </c>
    </row>
    <row r="51" spans="1:1">
      <c r="A51" t="s">
        <v>170</v>
      </c>
    </row>
    <row r="53" spans="1:1">
      <c r="A53" t="s">
        <v>287</v>
      </c>
    </row>
    <row r="54" spans="1:1">
      <c r="A54" t="s">
        <v>171</v>
      </c>
    </row>
    <row r="55" spans="1:1">
      <c r="A55" t="s">
        <v>172</v>
      </c>
    </row>
    <row r="56" spans="1:1">
      <c r="A56" t="s">
        <v>173</v>
      </c>
    </row>
    <row r="57" spans="1:1">
      <c r="A57" t="s">
        <v>174</v>
      </c>
    </row>
    <row r="59" spans="1:1">
      <c r="A59" t="s">
        <v>287</v>
      </c>
    </row>
    <row r="60" spans="1:1">
      <c r="A60" t="s">
        <v>140</v>
      </c>
    </row>
    <row r="61" spans="1:1">
      <c r="A61" t="s">
        <v>175</v>
      </c>
    </row>
    <row r="62" spans="1:1">
      <c r="A62" t="s">
        <v>238</v>
      </c>
    </row>
    <row r="63" spans="1:1">
      <c r="A63" t="s">
        <v>239</v>
      </c>
    </row>
    <row r="64" spans="1:1">
      <c r="A64" t="s">
        <v>240</v>
      </c>
    </row>
    <row r="65" spans="1:1">
      <c r="A65" t="s">
        <v>241</v>
      </c>
    </row>
    <row r="66" spans="1:1">
      <c r="A66" t="s">
        <v>176</v>
      </c>
    </row>
    <row r="67" spans="1:1">
      <c r="A67" t="s">
        <v>242</v>
      </c>
    </row>
    <row r="68" spans="1:1">
      <c r="A68" t="s">
        <v>243</v>
      </c>
    </row>
    <row r="69" spans="1:1">
      <c r="A69" t="s">
        <v>177</v>
      </c>
    </row>
    <row r="70" spans="1:1">
      <c r="A70" t="s">
        <v>178</v>
      </c>
    </row>
    <row r="71" spans="1:1">
      <c r="A71" t="s">
        <v>179</v>
      </c>
    </row>
    <row r="72" spans="1:1">
      <c r="A72" t="s">
        <v>180</v>
      </c>
    </row>
    <row r="73" spans="1:1">
      <c r="A73" t="s">
        <v>181</v>
      </c>
    </row>
    <row r="74" spans="1:1">
      <c r="A74" t="s">
        <v>234</v>
      </c>
    </row>
    <row r="75" spans="1:1">
      <c r="A75" t="s">
        <v>235</v>
      </c>
    </row>
    <row r="76" spans="1:1">
      <c r="A76" t="s">
        <v>236</v>
      </c>
    </row>
    <row r="77" spans="1:1">
      <c r="A77" t="s">
        <v>237</v>
      </c>
    </row>
    <row r="78" spans="1:1">
      <c r="A78" t="s">
        <v>182</v>
      </c>
    </row>
    <row r="80" spans="1:1">
      <c r="A80" t="s">
        <v>308</v>
      </c>
    </row>
    <row r="81" spans="1:1">
      <c r="A81" t="s">
        <v>306</v>
      </c>
    </row>
    <row r="82" spans="1:1">
      <c r="A82" t="s">
        <v>307</v>
      </c>
    </row>
    <row r="83" spans="1:1">
      <c r="A83" t="s">
        <v>287</v>
      </c>
    </row>
    <row r="84" spans="1:1">
      <c r="A84" t="s">
        <v>183</v>
      </c>
    </row>
    <row r="85" spans="1:1">
      <c r="A85" t="s">
        <v>184</v>
      </c>
    </row>
    <row r="86" spans="1:1">
      <c r="A86" t="s">
        <v>185</v>
      </c>
    </row>
    <row r="88" spans="1:1">
      <c r="A88" t="s">
        <v>287</v>
      </c>
    </row>
    <row r="89" spans="1:1">
      <c r="A89" t="s">
        <v>186</v>
      </c>
    </row>
    <row r="90" spans="1:1">
      <c r="A90" t="s">
        <v>175</v>
      </c>
    </row>
    <row r="91" spans="1:1">
      <c r="A91" t="s">
        <v>187</v>
      </c>
    </row>
    <row r="92" spans="1:1">
      <c r="A92" t="s">
        <v>188</v>
      </c>
    </row>
    <row r="93" spans="1:1">
      <c r="A93" t="s">
        <v>189</v>
      </c>
    </row>
    <row r="95" spans="1:1">
      <c r="A95" t="s">
        <v>287</v>
      </c>
    </row>
    <row r="96" spans="1:1">
      <c r="A96" t="s">
        <v>1120</v>
      </c>
    </row>
    <row r="97" spans="1:1">
      <c r="A97" t="s">
        <v>190</v>
      </c>
    </row>
    <row r="98" spans="1:1">
      <c r="A98" t="s">
        <v>191</v>
      </c>
    </row>
    <row r="100" spans="1:1">
      <c r="A100" t="s">
        <v>287</v>
      </c>
    </row>
    <row r="101" spans="1:1">
      <c r="A101" t="s">
        <v>1121</v>
      </c>
    </row>
    <row r="102" spans="1:1">
      <c r="A102" t="s">
        <v>192</v>
      </c>
    </row>
    <row r="103" spans="1:1">
      <c r="A103" t="s">
        <v>299</v>
      </c>
    </row>
    <row r="104" spans="1:1">
      <c r="A104" t="s">
        <v>300</v>
      </c>
    </row>
    <row r="105" spans="1:1">
      <c r="A105" t="s">
        <v>301</v>
      </c>
    </row>
    <row r="106" spans="1:1">
      <c r="A106" t="s">
        <v>287</v>
      </c>
    </row>
    <row r="107" spans="1:1">
      <c r="A107" t="s">
        <v>1121</v>
      </c>
    </row>
    <row r="108" spans="1:1">
      <c r="A108" t="s">
        <v>192</v>
      </c>
    </row>
    <row r="109" spans="1:1">
      <c r="A109" t="s">
        <v>302</v>
      </c>
    </row>
    <row r="110" spans="1:1">
      <c r="A110" t="s">
        <v>303</v>
      </c>
    </row>
    <row r="111" spans="1:1">
      <c r="A111" t="s">
        <v>304</v>
      </c>
    </row>
    <row r="112" spans="1:1">
      <c r="A112" t="s">
        <v>287</v>
      </c>
    </row>
    <row r="113" spans="1:1">
      <c r="A113" t="s">
        <v>1121</v>
      </c>
    </row>
    <row r="114" spans="1:1">
      <c r="A114" t="s">
        <v>192</v>
      </c>
    </row>
    <row r="115" spans="1:1">
      <c r="A115" t="s">
        <v>305</v>
      </c>
    </row>
    <row r="117" spans="1:1">
      <c r="A117" t="s">
        <v>287</v>
      </c>
    </row>
    <row r="118" spans="1:1">
      <c r="A118" t="s">
        <v>193</v>
      </c>
    </row>
    <row r="119" spans="1:1">
      <c r="A119" t="s">
        <v>1122</v>
      </c>
    </row>
    <row r="120" spans="1:1">
      <c r="A120" t="s">
        <v>287</v>
      </c>
    </row>
    <row r="121" spans="1:1">
      <c r="A121" t="s">
        <v>140</v>
      </c>
    </row>
    <row r="122" spans="1:1">
      <c r="A122" t="s">
        <v>194</v>
      </c>
    </row>
    <row r="123" spans="1:1">
      <c r="A123" t="s">
        <v>195</v>
      </c>
    </row>
    <row r="124" spans="1:1">
      <c r="A124" t="s">
        <v>196</v>
      </c>
    </row>
    <row r="125" spans="1:1">
      <c r="A125" t="s">
        <v>197</v>
      </c>
    </row>
    <row r="126" spans="1:1">
      <c r="A126" t="s">
        <v>198</v>
      </c>
    </row>
    <row r="127" spans="1:1">
      <c r="A127" t="s">
        <v>199</v>
      </c>
    </row>
    <row r="128" spans="1:1">
      <c r="A128" t="s">
        <v>200</v>
      </c>
    </row>
    <row r="129" spans="1:1">
      <c r="A129" t="s">
        <v>201</v>
      </c>
    </row>
    <row r="130" spans="1:1">
      <c r="A130" t="s">
        <v>202</v>
      </c>
    </row>
    <row r="131" spans="1:1">
      <c r="A131" t="s">
        <v>203</v>
      </c>
    </row>
    <row r="133" spans="1:1">
      <c r="A133" t="s">
        <v>287</v>
      </c>
    </row>
    <row r="134" spans="1:1">
      <c r="A134" t="s">
        <v>140</v>
      </c>
    </row>
    <row r="135" spans="1:1">
      <c r="A135" t="s">
        <v>194</v>
      </c>
    </row>
    <row r="136" spans="1:1">
      <c r="A136" t="s">
        <v>195</v>
      </c>
    </row>
    <row r="137" spans="1:1">
      <c r="A137" t="s">
        <v>196</v>
      </c>
    </row>
    <row r="138" spans="1:1">
      <c r="A138" t="s">
        <v>199</v>
      </c>
    </row>
    <row r="139" spans="1:1">
      <c r="A139" t="s">
        <v>200</v>
      </c>
    </row>
    <row r="140" spans="1:1">
      <c r="A140" t="s">
        <v>202</v>
      </c>
    </row>
    <row r="141" spans="1:1">
      <c r="A141" t="s">
        <v>203</v>
      </c>
    </row>
    <row r="143" spans="1:1">
      <c r="A143" t="s">
        <v>287</v>
      </c>
    </row>
    <row r="144" spans="1:1">
      <c r="A144" t="s">
        <v>140</v>
      </c>
    </row>
    <row r="145" spans="1:1">
      <c r="A145" t="s">
        <v>194</v>
      </c>
    </row>
    <row r="146" spans="1:1">
      <c r="A146" t="s">
        <v>204</v>
      </c>
    </row>
    <row r="147" spans="1:1">
      <c r="A147" t="s">
        <v>205</v>
      </c>
    </row>
    <row r="148" spans="1:1">
      <c r="A148" t="s">
        <v>206</v>
      </c>
    </row>
    <row r="149" spans="1:1">
      <c r="A149" t="s">
        <v>200</v>
      </c>
    </row>
    <row r="150" spans="1:1">
      <c r="A150" t="s">
        <v>207</v>
      </c>
    </row>
    <row r="151" spans="1:1">
      <c r="A151" t="s">
        <v>208</v>
      </c>
    </row>
    <row r="153" spans="1:1">
      <c r="A153" t="s">
        <v>287</v>
      </c>
    </row>
    <row r="154" spans="1:1">
      <c r="A154" t="s">
        <v>209</v>
      </c>
    </row>
    <row r="155" spans="1:1">
      <c r="A155" t="s">
        <v>210</v>
      </c>
    </row>
    <row r="156" spans="1:1">
      <c r="A156" t="s">
        <v>211</v>
      </c>
    </row>
  </sheetData>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C37AC-0A2E-4906-8264-C2F4A19A97E2}">
  <dimension ref="A2:AP55"/>
  <sheetViews>
    <sheetView topLeftCell="A46" workbookViewId="0">
      <selection activeCell="C56" sqref="C56"/>
    </sheetView>
  </sheetViews>
  <sheetFormatPr defaultRowHeight="15"/>
  <cols>
    <col min="1" max="1" width="16.1796875" customWidth="1"/>
  </cols>
  <sheetData>
    <row r="2" spans="1:7">
      <c r="A2" s="14">
        <v>44736</v>
      </c>
      <c r="B2" t="s">
        <v>220</v>
      </c>
      <c r="C2" t="s">
        <v>221</v>
      </c>
    </row>
    <row r="3" spans="1:7">
      <c r="C3" t="s">
        <v>212</v>
      </c>
    </row>
    <row r="4" spans="1:7">
      <c r="C4" t="s">
        <v>222</v>
      </c>
    </row>
    <row r="5" spans="1:7">
      <c r="C5" t="s">
        <v>213</v>
      </c>
    </row>
    <row r="7" spans="1:7">
      <c r="A7" s="14">
        <v>44739</v>
      </c>
      <c r="B7" t="s">
        <v>223</v>
      </c>
      <c r="C7" t="s">
        <v>214</v>
      </c>
    </row>
    <row r="9" spans="1:7">
      <c r="A9" s="14">
        <v>44740</v>
      </c>
      <c r="B9" t="s">
        <v>215</v>
      </c>
      <c r="C9" t="s">
        <v>216</v>
      </c>
      <c r="G9">
        <v>7500</v>
      </c>
    </row>
    <row r="10" spans="1:7">
      <c r="C10" t="s">
        <v>217</v>
      </c>
    </row>
    <row r="12" spans="1:7">
      <c r="A12" s="14">
        <v>44741</v>
      </c>
      <c r="B12" t="s">
        <v>223</v>
      </c>
      <c r="C12" t="s">
        <v>218</v>
      </c>
    </row>
    <row r="13" spans="1:7">
      <c r="C13" t="s">
        <v>219</v>
      </c>
    </row>
    <row r="15" spans="1:7">
      <c r="A15" s="14">
        <v>44742</v>
      </c>
      <c r="B15" t="s">
        <v>256</v>
      </c>
      <c r="C15" t="s">
        <v>257</v>
      </c>
    </row>
    <row r="16" spans="1:7">
      <c r="C16" t="s">
        <v>259</v>
      </c>
    </row>
    <row r="17" spans="2:42">
      <c r="B17" t="s">
        <v>260</v>
      </c>
      <c r="C17" t="s">
        <v>261</v>
      </c>
    </row>
    <row r="18" spans="2:42">
      <c r="C18" t="s">
        <v>263</v>
      </c>
    </row>
    <row r="19" spans="2:42">
      <c r="D19" s="16" t="s">
        <v>15</v>
      </c>
    </row>
    <row r="20" spans="2:42">
      <c r="D20" s="16" t="s">
        <v>16</v>
      </c>
    </row>
    <row r="21" spans="2:42">
      <c r="D21" s="20"/>
    </row>
    <row r="22" spans="2:42">
      <c r="C22" t="s">
        <v>267</v>
      </c>
    </row>
    <row r="23" spans="2:42">
      <c r="D23" s="1" t="s">
        <v>262</v>
      </c>
    </row>
    <row r="24" spans="2:42">
      <c r="D24" s="16" t="s">
        <v>279</v>
      </c>
    </row>
    <row r="25" spans="2:42">
      <c r="C25" t="s">
        <v>273</v>
      </c>
    </row>
    <row r="26" spans="2:42">
      <c r="C26" t="s">
        <v>274</v>
      </c>
    </row>
    <row r="27" spans="2:42">
      <c r="C27" s="17" t="s">
        <v>269</v>
      </c>
      <c r="D27" s="933" t="s">
        <v>268</v>
      </c>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33"/>
      <c r="AO27" s="933"/>
      <c r="AP27" s="933"/>
    </row>
    <row r="28" spans="2:42">
      <c r="C28" s="17" t="s">
        <v>270</v>
      </c>
      <c r="D28" s="18" t="s">
        <v>271</v>
      </c>
      <c r="E28" s="7"/>
    </row>
    <row r="29" spans="2:42">
      <c r="D29" s="18" t="s">
        <v>272</v>
      </c>
      <c r="E29" s="5"/>
    </row>
    <row r="31" spans="2:42">
      <c r="B31" t="s">
        <v>275</v>
      </c>
      <c r="C31" t="s">
        <v>277</v>
      </c>
    </row>
    <row r="32" spans="2:42">
      <c r="C32" t="s">
        <v>276</v>
      </c>
    </row>
    <row r="33" spans="1:3">
      <c r="C33" s="19"/>
    </row>
    <row r="35" spans="1:3">
      <c r="B35" t="s">
        <v>217</v>
      </c>
    </row>
    <row r="36" spans="1:3">
      <c r="A36" s="21">
        <v>44013</v>
      </c>
      <c r="B36" t="s">
        <v>256</v>
      </c>
      <c r="C36" t="s">
        <v>281</v>
      </c>
    </row>
    <row r="37" spans="1:3">
      <c r="B37" t="s">
        <v>260</v>
      </c>
      <c r="C37" t="s">
        <v>282</v>
      </c>
    </row>
    <row r="38" spans="1:3">
      <c r="B38" t="s">
        <v>275</v>
      </c>
      <c r="C38" t="s">
        <v>283</v>
      </c>
    </row>
    <row r="40" spans="1:3">
      <c r="A40" s="21">
        <v>44804</v>
      </c>
      <c r="B40" t="s">
        <v>256</v>
      </c>
      <c r="C40" t="s">
        <v>284</v>
      </c>
    </row>
    <row r="41" spans="1:3">
      <c r="A41" s="21">
        <v>44835</v>
      </c>
      <c r="B41" t="s">
        <v>275</v>
      </c>
      <c r="C41" t="s">
        <v>288</v>
      </c>
    </row>
    <row r="42" spans="1:3">
      <c r="C42" t="s">
        <v>289</v>
      </c>
    </row>
    <row r="43" spans="1:3">
      <c r="C43" t="s">
        <v>290</v>
      </c>
    </row>
    <row r="44" spans="1:3">
      <c r="C44" t="s">
        <v>310</v>
      </c>
    </row>
    <row r="45" spans="1:3">
      <c r="C45" t="s">
        <v>309</v>
      </c>
    </row>
    <row r="46" spans="1:3">
      <c r="C46" t="s">
        <v>311</v>
      </c>
    </row>
    <row r="47" spans="1:3">
      <c r="C47" t="s">
        <v>312</v>
      </c>
    </row>
    <row r="48" spans="1:3">
      <c r="A48" s="21">
        <v>45145</v>
      </c>
      <c r="B48" t="s">
        <v>1116</v>
      </c>
      <c r="C48" t="s">
        <v>1117</v>
      </c>
    </row>
    <row r="49" spans="1:3">
      <c r="C49" t="s">
        <v>1118</v>
      </c>
    </row>
    <row r="51" spans="1:3">
      <c r="A51" s="21">
        <v>45210</v>
      </c>
      <c r="B51" t="s">
        <v>1116</v>
      </c>
      <c r="C51" t="s">
        <v>1123</v>
      </c>
    </row>
    <row r="52" spans="1:3">
      <c r="C52" t="s">
        <v>1124</v>
      </c>
    </row>
    <row r="53" spans="1:3">
      <c r="B53" t="s">
        <v>1125</v>
      </c>
      <c r="C53" t="s">
        <v>1126</v>
      </c>
    </row>
    <row r="54" spans="1:3">
      <c r="C54" t="s">
        <v>1130</v>
      </c>
    </row>
    <row r="55" spans="1:3">
      <c r="B55" t="s">
        <v>1135</v>
      </c>
      <c r="C55" t="s">
        <v>1136</v>
      </c>
    </row>
  </sheetData>
  <mergeCells count="1">
    <mergeCell ref="D27:AP27"/>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E67E2-C5A7-45E6-AE89-1D5EDB72C458}">
  <sheetPr>
    <tabColor rgb="FFFF99FF"/>
  </sheetPr>
  <dimension ref="A2:AR108"/>
  <sheetViews>
    <sheetView showGridLines="0" view="pageBreakPreview" zoomScale="85" zoomScaleNormal="100" zoomScaleSheetLayoutView="85" workbookViewId="0">
      <selection activeCell="B2" sqref="B2:AM2"/>
    </sheetView>
  </sheetViews>
  <sheetFormatPr defaultColWidth="2.1796875" defaultRowHeight="15.75" customHeight="1"/>
  <cols>
    <col min="1" max="16384" width="2.1796875" style="115"/>
  </cols>
  <sheetData>
    <row r="2" spans="2:39" ht="31.8">
      <c r="B2" s="461" t="str">
        <f>G17&amp;"　構造計算（軸組）依頼シート"</f>
        <v>【物件名】　構造計算（軸組）依頼シート</v>
      </c>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row>
    <row r="3" spans="2:39" ht="15.75" customHeight="1">
      <c r="P3" s="464" t="str">
        <f>IF(業務依頼書表紙!I17="(ご選択ください)","未選択",業務依頼書表紙!I17)</f>
        <v>未選択</v>
      </c>
      <c r="Q3" s="464"/>
      <c r="R3" s="464"/>
      <c r="S3" s="464"/>
      <c r="T3" s="464"/>
      <c r="U3" s="464"/>
      <c r="V3" s="464"/>
      <c r="W3" s="464"/>
    </row>
    <row r="4" spans="2:39" ht="15.75" customHeight="1">
      <c r="B4" s="462" t="s">
        <v>537</v>
      </c>
      <c r="C4" s="462"/>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row>
    <row r="5" spans="2:39" ht="15.75" customHeight="1">
      <c r="B5" s="462" t="s">
        <v>538</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row>
    <row r="7" spans="2:39" ht="21.6">
      <c r="B7" s="116" t="s">
        <v>539</v>
      </c>
    </row>
    <row r="8" spans="2:39" ht="15.75" customHeight="1">
      <c r="B8" s="117"/>
      <c r="C8" s="118" t="s">
        <v>1013</v>
      </c>
    </row>
    <row r="9" spans="2:39" ht="15.75" customHeight="1">
      <c r="C9" s="447" t="s">
        <v>540</v>
      </c>
      <c r="D9" s="447"/>
      <c r="E9" s="448"/>
      <c r="F9" s="997" t="str">
        <f>IF(業務依頼書表紙!H3="","【会社名】",業務依頼書表紙!H3)</f>
        <v>【会社名】</v>
      </c>
      <c r="G9" s="998"/>
      <c r="H9" s="998"/>
      <c r="I9" s="998"/>
      <c r="J9" s="998"/>
      <c r="K9" s="998"/>
      <c r="L9" s="998"/>
      <c r="M9" s="998"/>
      <c r="N9" s="998"/>
      <c r="O9" s="998"/>
      <c r="P9" s="998"/>
      <c r="Q9" s="998"/>
      <c r="R9" s="998"/>
      <c r="S9" s="998"/>
      <c r="T9" s="998"/>
      <c r="U9" s="998"/>
      <c r="V9" s="119"/>
      <c r="W9" s="119"/>
      <c r="X9" s="120" t="s">
        <v>541</v>
      </c>
      <c r="Y9" s="445" t="s">
        <v>542</v>
      </c>
      <c r="Z9" s="445"/>
      <c r="AA9" s="446"/>
      <c r="AB9" s="997" t="str">
        <f>IF(業務依頼書表紙!H6="","【TEL】",業務依頼書表紙!H6)</f>
        <v>【TEL】</v>
      </c>
      <c r="AC9" s="998"/>
      <c r="AD9" s="998"/>
      <c r="AE9" s="998"/>
      <c r="AF9" s="998"/>
      <c r="AG9" s="998"/>
      <c r="AH9" s="998"/>
      <c r="AI9" s="998"/>
      <c r="AJ9" s="998"/>
      <c r="AK9" s="998"/>
      <c r="AL9" s="998"/>
    </row>
    <row r="10" spans="2:39" ht="15.75" customHeight="1">
      <c r="C10" s="447" t="s">
        <v>543</v>
      </c>
      <c r="D10" s="447"/>
      <c r="E10" s="448"/>
      <c r="F10" s="997" t="str">
        <f>IF(業務依頼書表紙!H4="","【担当者名】",業務依頼書表紙!H4)</f>
        <v>【担当者名】</v>
      </c>
      <c r="G10" s="998"/>
      <c r="H10" s="998"/>
      <c r="I10" s="998"/>
      <c r="J10" s="998"/>
      <c r="K10" s="998"/>
      <c r="L10" s="998"/>
      <c r="M10" s="998"/>
      <c r="N10" s="998"/>
      <c r="O10" s="998"/>
      <c r="P10" s="998"/>
      <c r="Q10" s="998"/>
      <c r="R10" s="998"/>
      <c r="S10" s="998"/>
      <c r="T10" s="998"/>
      <c r="U10" s="998"/>
      <c r="V10" s="119"/>
      <c r="W10" s="119"/>
      <c r="X10" s="119"/>
      <c r="Y10" s="445" t="s">
        <v>544</v>
      </c>
      <c r="Z10" s="445"/>
      <c r="AA10" s="446"/>
      <c r="AB10" s="997" t="str">
        <f>IF(業務依頼書表紙!S6="","【FAX】",業務依頼書表紙!S6)</f>
        <v>【FAX】</v>
      </c>
      <c r="AC10" s="998"/>
      <c r="AD10" s="998"/>
      <c r="AE10" s="998"/>
      <c r="AF10" s="998"/>
      <c r="AG10" s="998"/>
      <c r="AH10" s="998"/>
      <c r="AI10" s="998"/>
      <c r="AJ10" s="998"/>
      <c r="AK10" s="998"/>
      <c r="AL10" s="998"/>
    </row>
    <row r="11" spans="2:39" ht="15.75" customHeight="1">
      <c r="C11" s="447"/>
      <c r="D11" s="447"/>
      <c r="E11" s="448"/>
      <c r="F11" s="999"/>
      <c r="G11" s="1000"/>
      <c r="H11" s="1000"/>
      <c r="I11" s="1000"/>
      <c r="J11" s="1000"/>
      <c r="K11" s="1000"/>
      <c r="L11" s="1000"/>
      <c r="M11" s="1000"/>
      <c r="N11" s="1000"/>
      <c r="O11" s="1000"/>
      <c r="P11" s="1000"/>
      <c r="Q11" s="1000"/>
      <c r="R11" s="1000"/>
      <c r="S11" s="1000"/>
      <c r="T11" s="1000"/>
      <c r="U11" s="1000"/>
      <c r="V11" s="119"/>
      <c r="W11" s="119"/>
      <c r="X11" s="119"/>
      <c r="Y11" s="445" t="s">
        <v>545</v>
      </c>
      <c r="Z11" s="445"/>
      <c r="AA11" s="446"/>
      <c r="AB11" s="997" t="str">
        <f>IF(業務依頼書表紙!H7="","【Email】",業務依頼書表紙!H7)</f>
        <v>【Email】</v>
      </c>
      <c r="AC11" s="998"/>
      <c r="AD11" s="998"/>
      <c r="AE11" s="998"/>
      <c r="AF11" s="998"/>
      <c r="AG11" s="998"/>
      <c r="AH11" s="998"/>
      <c r="AI11" s="998"/>
      <c r="AJ11" s="998"/>
      <c r="AK11" s="998"/>
      <c r="AL11" s="998"/>
    </row>
    <row r="12" spans="2:39" ht="15.75" customHeight="1">
      <c r="C12" s="121" t="s">
        <v>546</v>
      </c>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row>
    <row r="13" spans="2:39" ht="15.75" customHeight="1">
      <c r="C13" s="444"/>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row>
    <row r="15" spans="2:39" ht="21.6">
      <c r="B15" s="116" t="s">
        <v>547</v>
      </c>
    </row>
    <row r="16" spans="2:39" ht="15.75" customHeight="1">
      <c r="B16" s="117"/>
      <c r="C16" s="118" t="s">
        <v>1012</v>
      </c>
    </row>
    <row r="17" spans="2:38" ht="15.75" customHeight="1">
      <c r="C17" s="448" t="s">
        <v>548</v>
      </c>
      <c r="D17" s="463"/>
      <c r="E17" s="463"/>
      <c r="F17" s="463"/>
      <c r="G17" s="1001" t="str">
        <f>IF(業務依頼書表紙!E2="","【物件名】",業務依頼書表紙!E2)</f>
        <v>【物件名】</v>
      </c>
      <c r="H17" s="1001"/>
      <c r="I17" s="1001"/>
      <c r="J17" s="1001"/>
      <c r="K17" s="1001"/>
      <c r="L17" s="1001"/>
      <c r="M17" s="1001"/>
      <c r="N17" s="1001"/>
      <c r="O17" s="1001"/>
      <c r="P17" s="1001"/>
      <c r="Q17" s="1001"/>
      <c r="R17" s="1001"/>
      <c r="S17" s="1001"/>
      <c r="T17" s="1001"/>
      <c r="U17" s="1001"/>
      <c r="V17" s="1001"/>
      <c r="W17" s="1001"/>
      <c r="X17" s="1001"/>
      <c r="Y17" s="1001"/>
      <c r="Z17" s="1001"/>
      <c r="AA17" s="997"/>
      <c r="AB17" s="122"/>
      <c r="AC17" s="122"/>
      <c r="AD17" s="122"/>
      <c r="AE17" s="122"/>
      <c r="AF17" s="122"/>
      <c r="AG17" s="122"/>
      <c r="AH17" s="122"/>
      <c r="AI17" s="122"/>
      <c r="AJ17" s="122"/>
      <c r="AK17" s="122"/>
      <c r="AL17" s="122"/>
    </row>
    <row r="18" spans="2:38" ht="15.75" customHeight="1">
      <c r="C18" s="448" t="s">
        <v>549</v>
      </c>
      <c r="D18" s="463"/>
      <c r="E18" s="463"/>
      <c r="F18" s="463"/>
      <c r="G18" s="1001" t="str">
        <f>IF(業務依頼書表紙!H11="","【建築主】",業務依頼書表紙!H11)</f>
        <v>【建築主】</v>
      </c>
      <c r="H18" s="1001"/>
      <c r="I18" s="1001"/>
      <c r="J18" s="1001"/>
      <c r="K18" s="1001"/>
      <c r="L18" s="1001"/>
      <c r="M18" s="1001"/>
      <c r="N18" s="1001"/>
      <c r="O18" s="1001"/>
      <c r="P18" s="1001"/>
      <c r="Q18" s="1001"/>
      <c r="R18" s="1001"/>
      <c r="S18" s="1001"/>
      <c r="T18" s="1001"/>
      <c r="U18" s="1001"/>
      <c r="V18" s="1001"/>
      <c r="W18" s="1001"/>
      <c r="X18" s="1001"/>
      <c r="Y18" s="1001"/>
      <c r="Z18" s="1001"/>
      <c r="AA18" s="997"/>
    </row>
    <row r="19" spans="2:38" ht="15.75" customHeight="1">
      <c r="C19" s="448" t="s">
        <v>550</v>
      </c>
      <c r="D19" s="463"/>
      <c r="E19" s="463"/>
      <c r="F19" s="463"/>
      <c r="G19" s="1001" t="str">
        <f>IF(業務依頼書表紙!H10="","【建設場所】",業務依頼書表紙!H10)</f>
        <v>【建設場所】</v>
      </c>
      <c r="H19" s="1001"/>
      <c r="I19" s="1001"/>
      <c r="J19" s="1001"/>
      <c r="K19" s="1001"/>
      <c r="L19" s="1001"/>
      <c r="M19" s="1001"/>
      <c r="N19" s="1001"/>
      <c r="O19" s="1001"/>
      <c r="P19" s="1001"/>
      <c r="Q19" s="1001"/>
      <c r="R19" s="1001"/>
      <c r="S19" s="1001"/>
      <c r="T19" s="1001"/>
      <c r="U19" s="1001"/>
      <c r="V19" s="1001"/>
      <c r="W19" s="1001"/>
      <c r="X19" s="1001"/>
      <c r="Y19" s="1001"/>
      <c r="Z19" s="1001"/>
      <c r="AA19" s="997"/>
      <c r="AB19" s="123"/>
    </row>
    <row r="20" spans="2:38" ht="15.75" customHeight="1">
      <c r="C20" s="447" t="s">
        <v>551</v>
      </c>
      <c r="D20" s="447"/>
      <c r="E20" s="447"/>
      <c r="F20" s="448"/>
      <c r="G20" s="973" t="str">
        <f>IF(業務依頼書表紙!H12="","*",業務依頼書表紙!H12)</f>
        <v>*</v>
      </c>
      <c r="H20" s="973"/>
      <c r="I20" s="119" t="s">
        <v>552</v>
      </c>
      <c r="J20" s="119"/>
      <c r="K20" s="119"/>
      <c r="L20" s="119"/>
      <c r="M20" s="447" t="s">
        <v>553</v>
      </c>
      <c r="N20" s="447"/>
      <c r="O20" s="447"/>
      <c r="P20" s="447"/>
      <c r="Q20" s="448"/>
      <c r="R20" s="973"/>
      <c r="S20" s="973"/>
      <c r="T20" s="119"/>
      <c r="U20" s="447" t="s">
        <v>554</v>
      </c>
      <c r="V20" s="447"/>
      <c r="W20" s="447"/>
      <c r="X20" s="447"/>
      <c r="Y20" s="448"/>
      <c r="Z20" s="973"/>
      <c r="AA20" s="973"/>
      <c r="AC20" s="447" t="s">
        <v>555</v>
      </c>
      <c r="AD20" s="447"/>
      <c r="AE20" s="447"/>
      <c r="AF20" s="447"/>
      <c r="AG20" s="447"/>
      <c r="AH20" s="447"/>
      <c r="AI20" s="447"/>
      <c r="AJ20" s="448"/>
      <c r="AK20" s="973"/>
      <c r="AL20" s="973"/>
    </row>
    <row r="21" spans="2:38" ht="15.75" customHeight="1">
      <c r="C21" s="447" t="s">
        <v>556</v>
      </c>
      <c r="D21" s="447"/>
      <c r="E21" s="447"/>
      <c r="F21" s="448"/>
      <c r="G21" s="972"/>
      <c r="H21" s="973"/>
      <c r="I21" s="973"/>
      <c r="J21" s="973"/>
      <c r="K21" s="973"/>
      <c r="L21" s="122"/>
      <c r="M21" s="447" t="str">
        <f>IF(G21="金物工法","金物工法の種類","")</f>
        <v/>
      </c>
      <c r="N21" s="447"/>
      <c r="O21" s="447"/>
      <c r="P21" s="447"/>
      <c r="Q21" s="447"/>
      <c r="R21" s="447"/>
      <c r="S21" s="447"/>
      <c r="T21" s="447"/>
      <c r="U21" s="447"/>
      <c r="V21" s="447"/>
      <c r="W21" s="124"/>
      <c r="X21" s="124"/>
      <c r="Y21" s="124"/>
      <c r="Z21" s="124"/>
      <c r="AA21" s="124"/>
      <c r="AB21" s="124"/>
      <c r="AC21" s="447" t="s">
        <v>557</v>
      </c>
      <c r="AD21" s="447"/>
      <c r="AE21" s="447"/>
      <c r="AF21" s="447"/>
      <c r="AG21" s="448"/>
      <c r="AH21" s="972"/>
      <c r="AI21" s="973"/>
      <c r="AJ21" s="973"/>
      <c r="AK21" s="973"/>
      <c r="AL21" s="973"/>
    </row>
    <row r="22" spans="2:38" ht="15.75" customHeight="1">
      <c r="C22" s="121" t="s">
        <v>558</v>
      </c>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row>
    <row r="23" spans="2:38" ht="15.75" customHeight="1">
      <c r="C23" s="444"/>
      <c r="D23" s="444"/>
      <c r="E23" s="444"/>
      <c r="F23" s="444"/>
      <c r="G23" s="44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444"/>
      <c r="AL23" s="444"/>
    </row>
    <row r="24" spans="2:38" ht="15.75" customHeight="1">
      <c r="B24" s="117"/>
    </row>
    <row r="25" spans="2:38" ht="21.6">
      <c r="B25" s="116" t="s">
        <v>559</v>
      </c>
      <c r="X25" s="116" t="s">
        <v>560</v>
      </c>
    </row>
    <row r="26" spans="2:38" ht="15.75" customHeight="1">
      <c r="B26" s="117"/>
      <c r="C26" s="118" t="s">
        <v>561</v>
      </c>
      <c r="Y26" s="118" t="s">
        <v>562</v>
      </c>
    </row>
    <row r="27" spans="2:38" ht="15.75" customHeight="1">
      <c r="C27" s="447" t="s">
        <v>563</v>
      </c>
      <c r="D27" s="447"/>
      <c r="E27" s="447"/>
      <c r="F27" s="448"/>
      <c r="G27" s="972"/>
      <c r="H27" s="973"/>
      <c r="I27" s="973"/>
      <c r="J27" s="973"/>
      <c r="K27" s="973"/>
      <c r="L27" s="973"/>
      <c r="M27" s="973"/>
      <c r="N27" s="973"/>
      <c r="O27" s="973"/>
      <c r="P27" s="973"/>
      <c r="Q27" s="973"/>
      <c r="R27" s="973"/>
      <c r="S27" s="973"/>
      <c r="T27" s="973"/>
      <c r="Y27" s="115" t="s">
        <v>564</v>
      </c>
    </row>
    <row r="28" spans="2:38" ht="15.75" customHeight="1">
      <c r="C28" s="447" t="s">
        <v>565</v>
      </c>
      <c r="D28" s="447"/>
      <c r="E28" s="447"/>
      <c r="F28" s="448"/>
      <c r="G28" s="972"/>
      <c r="H28" s="973"/>
      <c r="I28" s="973"/>
      <c r="J28" s="973"/>
      <c r="K28" s="973"/>
      <c r="L28" s="973"/>
      <c r="M28" s="973"/>
      <c r="N28" s="973"/>
      <c r="O28" s="973"/>
      <c r="P28" s="973"/>
      <c r="Q28" s="973"/>
      <c r="R28" s="973"/>
      <c r="S28" s="973"/>
      <c r="T28" s="973"/>
      <c r="Y28" s="447" t="s">
        <v>566</v>
      </c>
      <c r="Z28" s="447"/>
      <c r="AA28" s="447"/>
      <c r="AB28" s="448"/>
      <c r="AC28" s="972"/>
      <c r="AD28" s="973"/>
      <c r="AE28" s="973"/>
      <c r="AF28" s="973"/>
      <c r="AG28" s="973"/>
    </row>
    <row r="29" spans="2:38" ht="15.75" customHeight="1">
      <c r="C29" s="447" t="s">
        <v>567</v>
      </c>
      <c r="D29" s="447"/>
      <c r="E29" s="447"/>
      <c r="F29" s="448"/>
      <c r="G29" s="972"/>
      <c r="H29" s="973"/>
      <c r="I29" s="973"/>
      <c r="J29" s="973"/>
      <c r="K29" s="973"/>
      <c r="L29" s="973"/>
      <c r="M29" s="973"/>
      <c r="N29" s="973"/>
      <c r="O29" s="973"/>
      <c r="P29" s="973"/>
      <c r="Q29" s="973"/>
      <c r="R29" s="973"/>
      <c r="S29" s="973"/>
      <c r="T29" s="973"/>
      <c r="Y29" s="447" t="s">
        <v>568</v>
      </c>
      <c r="Z29" s="447"/>
      <c r="AA29" s="447"/>
      <c r="AB29" s="448"/>
      <c r="AC29" s="972"/>
      <c r="AD29" s="973"/>
      <c r="AE29" s="973"/>
      <c r="AF29" s="973"/>
      <c r="AG29" s="973"/>
    </row>
    <row r="30" spans="2:38" ht="15.75" customHeight="1">
      <c r="C30" s="447" t="s">
        <v>569</v>
      </c>
      <c r="D30" s="447"/>
      <c r="E30" s="447"/>
      <c r="F30" s="448"/>
      <c r="G30" s="972"/>
      <c r="H30" s="973"/>
      <c r="I30" s="973"/>
      <c r="J30" s="973"/>
      <c r="K30" s="973"/>
      <c r="L30" s="973"/>
      <c r="M30" s="973"/>
      <c r="N30" s="973"/>
      <c r="O30" s="973"/>
      <c r="P30" s="973"/>
      <c r="Q30" s="973"/>
      <c r="R30" s="973"/>
      <c r="S30" s="973"/>
      <c r="T30" s="973"/>
      <c r="Y30" s="447" t="s">
        <v>570</v>
      </c>
      <c r="Z30" s="447"/>
      <c r="AA30" s="447"/>
      <c r="AB30" s="448"/>
      <c r="AC30" s="972"/>
      <c r="AD30" s="973"/>
      <c r="AE30" s="973"/>
      <c r="AF30" s="973"/>
      <c r="AG30" s="973"/>
    </row>
    <row r="31" spans="2:38" ht="15.75" customHeight="1">
      <c r="C31" s="121" t="s">
        <v>558</v>
      </c>
      <c r="D31" s="121"/>
      <c r="E31" s="121"/>
      <c r="F31" s="121"/>
      <c r="G31" s="121"/>
      <c r="H31" s="121"/>
      <c r="I31" s="121"/>
      <c r="J31" s="121"/>
      <c r="K31" s="121"/>
      <c r="L31" s="121"/>
      <c r="M31" s="121"/>
      <c r="N31" s="121"/>
      <c r="O31" s="121"/>
      <c r="P31" s="121"/>
      <c r="Q31" s="121"/>
      <c r="R31" s="121"/>
      <c r="S31" s="121"/>
      <c r="T31" s="121"/>
      <c r="Y31" s="460" t="s">
        <v>571</v>
      </c>
      <c r="Z31" s="460"/>
      <c r="AA31" s="460"/>
      <c r="AB31" s="460"/>
      <c r="AC31" s="460"/>
      <c r="AD31" s="460"/>
      <c r="AE31" s="460"/>
      <c r="AF31" s="460"/>
      <c r="AG31" s="460"/>
      <c r="AH31" s="460"/>
      <c r="AI31" s="460"/>
      <c r="AJ31" s="460"/>
      <c r="AK31" s="460"/>
      <c r="AL31" s="460"/>
    </row>
    <row r="32" spans="2:38" ht="15.75" customHeight="1">
      <c r="C32" s="981"/>
      <c r="D32" s="981"/>
      <c r="E32" s="981"/>
      <c r="F32" s="981"/>
      <c r="G32" s="981"/>
      <c r="H32" s="981"/>
      <c r="I32" s="981"/>
      <c r="J32" s="981"/>
      <c r="K32" s="981"/>
      <c r="L32" s="981"/>
      <c r="M32" s="981"/>
      <c r="N32" s="981"/>
      <c r="O32" s="981"/>
      <c r="P32" s="981"/>
      <c r="Q32" s="981"/>
      <c r="R32" s="981"/>
      <c r="S32" s="981"/>
      <c r="T32" s="981"/>
      <c r="Y32" s="460"/>
      <c r="Z32" s="460"/>
      <c r="AA32" s="460"/>
      <c r="AB32" s="460"/>
      <c r="AC32" s="460"/>
      <c r="AD32" s="460"/>
      <c r="AE32" s="460"/>
      <c r="AF32" s="460"/>
      <c r="AG32" s="460"/>
      <c r="AH32" s="460"/>
      <c r="AI32" s="460"/>
      <c r="AJ32" s="460"/>
      <c r="AK32" s="460"/>
      <c r="AL32" s="460"/>
    </row>
    <row r="33" spans="3:38" ht="15.75" customHeight="1">
      <c r="C33" s="982"/>
      <c r="D33" s="982"/>
      <c r="E33" s="982"/>
      <c r="F33" s="982"/>
      <c r="G33" s="982"/>
      <c r="H33" s="982"/>
      <c r="I33" s="982"/>
      <c r="J33" s="982"/>
      <c r="K33" s="982"/>
      <c r="L33" s="982"/>
      <c r="M33" s="982"/>
      <c r="N33" s="982"/>
      <c r="O33" s="982"/>
      <c r="P33" s="982"/>
      <c r="Q33" s="982"/>
      <c r="R33" s="982"/>
      <c r="S33" s="982"/>
      <c r="T33" s="982"/>
    </row>
    <row r="35" spans="3:38" ht="15.75" customHeight="1">
      <c r="C35" s="118" t="s">
        <v>572</v>
      </c>
    </row>
    <row r="36" spans="3:38" ht="15.75" customHeight="1">
      <c r="C36" s="119" t="s">
        <v>573</v>
      </c>
      <c r="D36" s="119"/>
      <c r="E36" s="119"/>
      <c r="F36" s="119"/>
      <c r="G36" s="119"/>
      <c r="H36" s="119"/>
      <c r="I36" s="119"/>
      <c r="J36" s="119"/>
      <c r="K36" s="119"/>
      <c r="L36" s="119"/>
      <c r="M36" s="119"/>
      <c r="N36" s="119"/>
      <c r="O36" s="119"/>
      <c r="P36" s="125" t="s">
        <v>574</v>
      </c>
      <c r="Q36" s="119"/>
      <c r="R36" s="119"/>
      <c r="S36" s="119"/>
      <c r="T36" s="119"/>
      <c r="U36" s="119"/>
      <c r="V36" s="119"/>
      <c r="W36" s="119"/>
      <c r="X36" s="119"/>
      <c r="Y36" s="119"/>
      <c r="Z36" s="119"/>
      <c r="AA36" s="119"/>
      <c r="AB36" s="119"/>
      <c r="AC36" s="125" t="s">
        <v>575</v>
      </c>
      <c r="AD36" s="119"/>
      <c r="AE36" s="119"/>
      <c r="AF36" s="119"/>
      <c r="AG36" s="119"/>
      <c r="AH36" s="119"/>
      <c r="AI36" s="119"/>
      <c r="AJ36" s="119"/>
      <c r="AK36" s="119"/>
      <c r="AL36" s="119"/>
    </row>
    <row r="37" spans="3:38" ht="15.75" customHeight="1">
      <c r="C37" s="974"/>
      <c r="D37" s="974"/>
      <c r="E37" s="974"/>
      <c r="F37" s="974"/>
      <c r="G37" s="974"/>
      <c r="H37" s="974"/>
      <c r="I37" s="974"/>
      <c r="J37" s="974"/>
      <c r="K37" s="974"/>
      <c r="L37" s="974"/>
      <c r="M37" s="974"/>
      <c r="N37" s="974"/>
      <c r="O37" s="974"/>
      <c r="P37" s="976"/>
      <c r="Q37" s="974"/>
      <c r="R37" s="974"/>
      <c r="S37" s="974"/>
      <c r="T37" s="974"/>
      <c r="U37" s="974"/>
      <c r="V37" s="974"/>
      <c r="W37" s="974"/>
      <c r="X37" s="974"/>
      <c r="Y37" s="974"/>
      <c r="Z37" s="974"/>
      <c r="AA37" s="974"/>
      <c r="AB37" s="974"/>
      <c r="AC37" s="976"/>
      <c r="AD37" s="974"/>
      <c r="AE37" s="974"/>
      <c r="AF37" s="974"/>
      <c r="AG37" s="974"/>
      <c r="AH37" s="974"/>
      <c r="AI37" s="974"/>
      <c r="AJ37" s="974"/>
      <c r="AK37" s="974"/>
      <c r="AL37" s="974"/>
    </row>
    <row r="38" spans="3:38" ht="15.75" customHeight="1">
      <c r="C38" s="975"/>
      <c r="D38" s="975"/>
      <c r="E38" s="975"/>
      <c r="F38" s="975"/>
      <c r="G38" s="975"/>
      <c r="H38" s="975"/>
      <c r="I38" s="975"/>
      <c r="J38" s="975"/>
      <c r="K38" s="975"/>
      <c r="L38" s="975"/>
      <c r="M38" s="975"/>
      <c r="N38" s="975"/>
      <c r="O38" s="975"/>
      <c r="P38" s="977"/>
      <c r="Q38" s="975"/>
      <c r="R38" s="975"/>
      <c r="S38" s="975"/>
      <c r="T38" s="975"/>
      <c r="U38" s="975"/>
      <c r="V38" s="975"/>
      <c r="W38" s="975"/>
      <c r="X38" s="975"/>
      <c r="Y38" s="975"/>
      <c r="Z38" s="975"/>
      <c r="AA38" s="975"/>
      <c r="AB38" s="975"/>
      <c r="AC38" s="978"/>
      <c r="AD38" s="979"/>
      <c r="AE38" s="979"/>
      <c r="AF38" s="979"/>
      <c r="AG38" s="979"/>
      <c r="AH38" s="979"/>
      <c r="AI38" s="979"/>
      <c r="AJ38" s="979"/>
      <c r="AK38" s="979"/>
      <c r="AL38" s="979"/>
    </row>
    <row r="39" spans="3:38" ht="15.75" customHeight="1">
      <c r="C39" s="121" t="s">
        <v>558</v>
      </c>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row>
    <row r="40" spans="3:38" ht="15.75" customHeight="1">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row>
    <row r="42" spans="3:38" ht="15.75" customHeight="1">
      <c r="C42" s="118" t="s">
        <v>576</v>
      </c>
    </row>
    <row r="43" spans="3:38" ht="15.75" customHeight="1">
      <c r="C43" s="119" t="s">
        <v>577</v>
      </c>
      <c r="D43" s="119"/>
      <c r="E43" s="119"/>
      <c r="F43" s="119"/>
      <c r="G43" s="119"/>
      <c r="H43" s="119"/>
      <c r="I43" s="119"/>
      <c r="J43" s="119"/>
      <c r="K43" s="119"/>
      <c r="L43" s="119"/>
      <c r="M43" s="119"/>
      <c r="N43" s="119"/>
      <c r="O43" s="119"/>
      <c r="P43" s="119"/>
      <c r="Q43" s="119"/>
      <c r="R43" s="119"/>
      <c r="S43" s="119"/>
      <c r="T43" s="119"/>
      <c r="U43" s="125" t="s">
        <v>578</v>
      </c>
      <c r="V43" s="119"/>
      <c r="W43" s="119"/>
      <c r="X43" s="119"/>
      <c r="Y43" s="119"/>
      <c r="Z43" s="119"/>
      <c r="AA43" s="119"/>
      <c r="AB43" s="119"/>
      <c r="AC43" s="119"/>
      <c r="AD43" s="119"/>
      <c r="AE43" s="119"/>
      <c r="AF43" s="119"/>
      <c r="AG43" s="119"/>
      <c r="AH43" s="119"/>
      <c r="AI43" s="119"/>
      <c r="AJ43" s="119"/>
      <c r="AK43" s="119"/>
      <c r="AL43" s="119"/>
    </row>
    <row r="44" spans="3:38" ht="15.75" customHeight="1">
      <c r="C44" s="974"/>
      <c r="D44" s="974"/>
      <c r="E44" s="974"/>
      <c r="F44" s="974"/>
      <c r="G44" s="974"/>
      <c r="H44" s="974"/>
      <c r="I44" s="974"/>
      <c r="J44" s="974"/>
      <c r="K44" s="974"/>
      <c r="L44" s="974"/>
      <c r="M44" s="974"/>
      <c r="N44" s="974"/>
      <c r="O44" s="974"/>
      <c r="P44" s="974"/>
      <c r="Q44" s="974"/>
      <c r="R44" s="974"/>
      <c r="S44" s="974"/>
      <c r="T44" s="974"/>
      <c r="U44" s="976"/>
      <c r="V44" s="974"/>
      <c r="W44" s="974"/>
      <c r="X44" s="974"/>
      <c r="Y44" s="974"/>
      <c r="Z44" s="974"/>
      <c r="AA44" s="974"/>
      <c r="AB44" s="974"/>
      <c r="AC44" s="974"/>
      <c r="AD44" s="974"/>
      <c r="AE44" s="974"/>
      <c r="AF44" s="974"/>
      <c r="AG44" s="974"/>
      <c r="AH44" s="974"/>
      <c r="AI44" s="974"/>
      <c r="AJ44" s="974"/>
      <c r="AK44" s="974"/>
      <c r="AL44" s="974"/>
    </row>
    <row r="45" spans="3:38" ht="15.75" customHeight="1">
      <c r="C45" s="975"/>
      <c r="D45" s="975"/>
      <c r="E45" s="975"/>
      <c r="F45" s="975"/>
      <c r="G45" s="975"/>
      <c r="H45" s="975"/>
      <c r="I45" s="975"/>
      <c r="J45" s="975"/>
      <c r="K45" s="975"/>
      <c r="L45" s="975"/>
      <c r="M45" s="975"/>
      <c r="N45" s="975"/>
      <c r="O45" s="975"/>
      <c r="P45" s="975"/>
      <c r="Q45" s="975"/>
      <c r="R45" s="975"/>
      <c r="S45" s="975"/>
      <c r="T45" s="983"/>
      <c r="U45" s="977"/>
      <c r="V45" s="975"/>
      <c r="W45" s="975"/>
      <c r="X45" s="975"/>
      <c r="Y45" s="975"/>
      <c r="Z45" s="975"/>
      <c r="AA45" s="975"/>
      <c r="AB45" s="975"/>
      <c r="AC45" s="975"/>
      <c r="AD45" s="975"/>
      <c r="AE45" s="975"/>
      <c r="AF45" s="975"/>
      <c r="AG45" s="975"/>
      <c r="AH45" s="975"/>
      <c r="AI45" s="975"/>
      <c r="AJ45" s="975"/>
      <c r="AK45" s="975"/>
      <c r="AL45" s="975"/>
    </row>
    <row r="46" spans="3:38" ht="15.75" customHeight="1">
      <c r="C46" s="121" t="s">
        <v>558</v>
      </c>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row>
    <row r="47" spans="3:38" ht="15.75" customHeight="1">
      <c r="C47" s="980"/>
      <c r="D47" s="980"/>
      <c r="E47" s="980"/>
      <c r="F47" s="980"/>
      <c r="G47" s="980"/>
      <c r="H47" s="980"/>
      <c r="I47" s="980"/>
      <c r="J47" s="980"/>
      <c r="K47" s="980"/>
      <c r="L47" s="980"/>
      <c r="M47" s="980"/>
      <c r="N47" s="980"/>
      <c r="O47" s="980"/>
      <c r="P47" s="980"/>
      <c r="Q47" s="980"/>
      <c r="R47" s="980"/>
      <c r="S47" s="980"/>
      <c r="T47" s="980"/>
      <c r="U47" s="980"/>
      <c r="V47" s="980"/>
      <c r="W47" s="980"/>
      <c r="X47" s="980"/>
      <c r="Y47" s="980"/>
      <c r="Z47" s="980"/>
      <c r="AA47" s="980"/>
      <c r="AB47" s="980"/>
      <c r="AC47" s="980"/>
      <c r="AD47" s="980"/>
      <c r="AE47" s="980"/>
      <c r="AF47" s="980"/>
      <c r="AG47" s="980"/>
      <c r="AH47" s="980"/>
      <c r="AI47" s="980"/>
      <c r="AJ47" s="980"/>
      <c r="AK47" s="980"/>
      <c r="AL47" s="980"/>
    </row>
    <row r="51" spans="3:44" ht="15.75" customHeight="1">
      <c r="C51" s="118" t="s">
        <v>579</v>
      </c>
      <c r="AR51" s="115" t="s">
        <v>580</v>
      </c>
    </row>
    <row r="52" spans="3:44" ht="15.75" customHeight="1">
      <c r="C52" s="445" t="s">
        <v>581</v>
      </c>
      <c r="D52" s="445"/>
      <c r="E52" s="445"/>
      <c r="F52" s="458"/>
      <c r="G52" s="459" t="s">
        <v>582</v>
      </c>
      <c r="H52" s="445"/>
      <c r="I52" s="445"/>
      <c r="J52" s="445"/>
      <c r="K52" s="445"/>
      <c r="L52" s="445"/>
      <c r="M52" s="445"/>
      <c r="N52" s="445"/>
      <c r="O52" s="445"/>
      <c r="P52" s="445"/>
      <c r="Q52" s="445"/>
      <c r="R52" s="445"/>
      <c r="S52" s="119"/>
      <c r="T52" s="119"/>
      <c r="U52" s="119"/>
      <c r="V52" s="119"/>
      <c r="W52" s="119"/>
      <c r="X52" s="119"/>
      <c r="Y52" s="119"/>
      <c r="Z52" s="119"/>
      <c r="AA52" s="119"/>
      <c r="AB52" s="126"/>
      <c r="AC52" s="445" t="s">
        <v>583</v>
      </c>
      <c r="AD52" s="445"/>
      <c r="AE52" s="445"/>
      <c r="AF52" s="445"/>
      <c r="AG52" s="445"/>
      <c r="AH52" s="119"/>
      <c r="AI52" s="119"/>
      <c r="AJ52" s="119"/>
      <c r="AK52" s="119"/>
      <c r="AL52" s="119"/>
      <c r="AR52" s="127" t="s">
        <v>584</v>
      </c>
    </row>
    <row r="53" spans="3:44" ht="15.75" customHeight="1">
      <c r="C53" s="454" t="s">
        <v>585</v>
      </c>
      <c r="D53" s="447" t="s">
        <v>586</v>
      </c>
      <c r="E53" s="447"/>
      <c r="F53" s="457"/>
      <c r="G53" s="984"/>
      <c r="H53" s="973"/>
      <c r="I53" s="973"/>
      <c r="J53" s="973"/>
      <c r="K53" s="973"/>
      <c r="L53" s="973"/>
      <c r="M53" s="973"/>
      <c r="N53" s="973"/>
      <c r="O53" s="973"/>
      <c r="P53" s="973"/>
      <c r="Q53" s="973"/>
      <c r="R53" s="973"/>
      <c r="S53" s="973"/>
      <c r="T53" s="973"/>
      <c r="U53" s="973"/>
      <c r="V53" s="973"/>
      <c r="W53" s="973"/>
      <c r="X53" s="973"/>
      <c r="Y53" s="973"/>
      <c r="Z53" s="973"/>
      <c r="AA53" s="973"/>
      <c r="AB53" s="985"/>
      <c r="AC53" s="973"/>
      <c r="AD53" s="973"/>
      <c r="AE53" s="973"/>
      <c r="AF53" s="973"/>
      <c r="AG53" s="973"/>
      <c r="AH53" s="973"/>
      <c r="AI53" s="973"/>
      <c r="AJ53" s="973"/>
      <c r="AK53" s="973"/>
      <c r="AL53" s="973"/>
      <c r="AR53" s="127" t="s">
        <v>587</v>
      </c>
    </row>
    <row r="54" spans="3:44" ht="15.75" customHeight="1">
      <c r="C54" s="455"/>
      <c r="D54" s="447" t="s">
        <v>588</v>
      </c>
      <c r="E54" s="447"/>
      <c r="F54" s="457"/>
      <c r="G54" s="984"/>
      <c r="H54" s="973"/>
      <c r="I54" s="973"/>
      <c r="J54" s="973"/>
      <c r="K54" s="973"/>
      <c r="L54" s="973"/>
      <c r="M54" s="973"/>
      <c r="N54" s="973"/>
      <c r="O54" s="973"/>
      <c r="P54" s="973"/>
      <c r="Q54" s="973"/>
      <c r="R54" s="973"/>
      <c r="S54" s="973"/>
      <c r="T54" s="973"/>
      <c r="U54" s="973"/>
      <c r="V54" s="973"/>
      <c r="W54" s="973"/>
      <c r="X54" s="973"/>
      <c r="Y54" s="973"/>
      <c r="Z54" s="973"/>
      <c r="AA54" s="973"/>
      <c r="AB54" s="985"/>
      <c r="AC54" s="973"/>
      <c r="AD54" s="973"/>
      <c r="AE54" s="973"/>
      <c r="AF54" s="973"/>
      <c r="AG54" s="973"/>
      <c r="AH54" s="973"/>
      <c r="AI54" s="973"/>
      <c r="AJ54" s="973"/>
      <c r="AK54" s="973"/>
      <c r="AL54" s="973"/>
      <c r="AR54" s="127" t="s">
        <v>589</v>
      </c>
    </row>
    <row r="55" spans="3:44" ht="15.75" customHeight="1">
      <c r="C55" s="455"/>
      <c r="D55" s="447" t="s">
        <v>590</v>
      </c>
      <c r="E55" s="447"/>
      <c r="F55" s="457"/>
      <c r="G55" s="984"/>
      <c r="H55" s="973"/>
      <c r="I55" s="973"/>
      <c r="J55" s="973"/>
      <c r="K55" s="973"/>
      <c r="L55" s="973"/>
      <c r="M55" s="973"/>
      <c r="N55" s="973"/>
      <c r="O55" s="973"/>
      <c r="P55" s="973"/>
      <c r="Q55" s="973"/>
      <c r="R55" s="973"/>
      <c r="S55" s="973"/>
      <c r="T55" s="973"/>
      <c r="U55" s="973"/>
      <c r="V55" s="973"/>
      <c r="W55" s="973"/>
      <c r="X55" s="973"/>
      <c r="Y55" s="973"/>
      <c r="Z55" s="973"/>
      <c r="AA55" s="973"/>
      <c r="AB55" s="985"/>
      <c r="AC55" s="973"/>
      <c r="AD55" s="973"/>
      <c r="AE55" s="973"/>
      <c r="AF55" s="973"/>
      <c r="AG55" s="973"/>
      <c r="AH55" s="973"/>
      <c r="AI55" s="973"/>
      <c r="AJ55" s="973"/>
      <c r="AK55" s="973"/>
      <c r="AL55" s="973"/>
      <c r="AR55" s="127" t="s">
        <v>591</v>
      </c>
    </row>
    <row r="56" spans="3:44" ht="15.75" customHeight="1">
      <c r="C56" s="455"/>
      <c r="D56" s="447" t="s">
        <v>592</v>
      </c>
      <c r="E56" s="447"/>
      <c r="F56" s="457"/>
      <c r="G56" s="984"/>
      <c r="H56" s="973"/>
      <c r="I56" s="973"/>
      <c r="J56" s="973"/>
      <c r="K56" s="973"/>
      <c r="L56" s="973"/>
      <c r="M56" s="973"/>
      <c r="N56" s="973"/>
      <c r="O56" s="973"/>
      <c r="P56" s="973"/>
      <c r="Q56" s="973"/>
      <c r="R56" s="973"/>
      <c r="S56" s="973"/>
      <c r="T56" s="973"/>
      <c r="U56" s="973"/>
      <c r="V56" s="973"/>
      <c r="W56" s="973"/>
      <c r="X56" s="973"/>
      <c r="Y56" s="973"/>
      <c r="Z56" s="973"/>
      <c r="AA56" s="973"/>
      <c r="AB56" s="985"/>
      <c r="AC56" s="973"/>
      <c r="AD56" s="973"/>
      <c r="AE56" s="973"/>
      <c r="AF56" s="973"/>
      <c r="AG56" s="973"/>
      <c r="AH56" s="973"/>
      <c r="AI56" s="973"/>
      <c r="AJ56" s="973"/>
      <c r="AK56" s="973"/>
      <c r="AL56" s="973"/>
      <c r="AR56" s="127" t="s">
        <v>593</v>
      </c>
    </row>
    <row r="57" spans="3:44" ht="15.75" customHeight="1">
      <c r="C57" s="455"/>
      <c r="D57" s="447" t="s">
        <v>594</v>
      </c>
      <c r="E57" s="447"/>
      <c r="F57" s="457"/>
      <c r="G57" s="984"/>
      <c r="H57" s="973"/>
      <c r="I57" s="973"/>
      <c r="J57" s="973"/>
      <c r="K57" s="973"/>
      <c r="L57" s="973"/>
      <c r="M57" s="973"/>
      <c r="N57" s="973"/>
      <c r="O57" s="973"/>
      <c r="P57" s="973"/>
      <c r="Q57" s="973"/>
      <c r="R57" s="973"/>
      <c r="S57" s="973"/>
      <c r="T57" s="973"/>
      <c r="U57" s="973"/>
      <c r="V57" s="973"/>
      <c r="W57" s="973"/>
      <c r="X57" s="973"/>
      <c r="Y57" s="973"/>
      <c r="Z57" s="973"/>
      <c r="AA57" s="973"/>
      <c r="AB57" s="985"/>
      <c r="AC57" s="973"/>
      <c r="AD57" s="973"/>
      <c r="AE57" s="973"/>
      <c r="AF57" s="973"/>
      <c r="AG57" s="973"/>
      <c r="AH57" s="973"/>
      <c r="AI57" s="973"/>
      <c r="AJ57" s="973"/>
      <c r="AK57" s="973"/>
      <c r="AL57" s="973"/>
      <c r="AR57" s="127" t="s">
        <v>595</v>
      </c>
    </row>
    <row r="58" spans="3:44" ht="15.75" customHeight="1">
      <c r="C58" s="455"/>
      <c r="D58" s="447" t="s">
        <v>596</v>
      </c>
      <c r="E58" s="447"/>
      <c r="F58" s="457"/>
      <c r="G58" s="984"/>
      <c r="H58" s="973"/>
      <c r="I58" s="973"/>
      <c r="J58" s="973"/>
      <c r="K58" s="973"/>
      <c r="L58" s="973"/>
      <c r="M58" s="973"/>
      <c r="N58" s="973"/>
      <c r="O58" s="973"/>
      <c r="P58" s="973"/>
      <c r="Q58" s="973"/>
      <c r="R58" s="973"/>
      <c r="S58" s="973"/>
      <c r="T58" s="973"/>
      <c r="U58" s="973"/>
      <c r="V58" s="973"/>
      <c r="W58" s="973"/>
      <c r="X58" s="973"/>
      <c r="Y58" s="973"/>
      <c r="Z58" s="973"/>
      <c r="AA58" s="973"/>
      <c r="AB58" s="985"/>
      <c r="AC58" s="973"/>
      <c r="AD58" s="973"/>
      <c r="AE58" s="973"/>
      <c r="AF58" s="973"/>
      <c r="AG58" s="973"/>
      <c r="AH58" s="973"/>
      <c r="AI58" s="973"/>
      <c r="AJ58" s="973"/>
      <c r="AK58" s="973"/>
      <c r="AL58" s="973"/>
      <c r="AR58" s="127" t="s">
        <v>597</v>
      </c>
    </row>
    <row r="59" spans="3:44" ht="15.75" customHeight="1">
      <c r="C59" s="456"/>
      <c r="D59" s="447" t="s">
        <v>598</v>
      </c>
      <c r="E59" s="447"/>
      <c r="F59" s="457"/>
      <c r="G59" s="984"/>
      <c r="H59" s="973"/>
      <c r="I59" s="973"/>
      <c r="J59" s="973"/>
      <c r="K59" s="973"/>
      <c r="L59" s="973"/>
      <c r="M59" s="973"/>
      <c r="N59" s="973"/>
      <c r="O59" s="973"/>
      <c r="P59" s="973"/>
      <c r="Q59" s="973"/>
      <c r="R59" s="973"/>
      <c r="S59" s="973"/>
      <c r="T59" s="973"/>
      <c r="U59" s="973"/>
      <c r="V59" s="973"/>
      <c r="W59" s="973"/>
      <c r="X59" s="973"/>
      <c r="Y59" s="973"/>
      <c r="Z59" s="973"/>
      <c r="AA59" s="973"/>
      <c r="AB59" s="985"/>
      <c r="AC59" s="973"/>
      <c r="AD59" s="973"/>
      <c r="AE59" s="973"/>
      <c r="AF59" s="973"/>
      <c r="AG59" s="973"/>
      <c r="AH59" s="973"/>
      <c r="AI59" s="973"/>
      <c r="AJ59" s="973"/>
      <c r="AK59" s="973"/>
      <c r="AL59" s="973"/>
      <c r="AR59" s="127" t="s">
        <v>599</v>
      </c>
    </row>
    <row r="60" spans="3:44" ht="15.75" customHeight="1">
      <c r="C60" s="454" t="s">
        <v>600</v>
      </c>
      <c r="D60" s="447" t="s">
        <v>601</v>
      </c>
      <c r="E60" s="447"/>
      <c r="F60" s="457"/>
      <c r="G60" s="984"/>
      <c r="H60" s="973"/>
      <c r="I60" s="973"/>
      <c r="J60" s="973"/>
      <c r="K60" s="973"/>
      <c r="L60" s="973"/>
      <c r="M60" s="973"/>
      <c r="N60" s="973"/>
      <c r="O60" s="973"/>
      <c r="P60" s="973"/>
      <c r="Q60" s="973"/>
      <c r="R60" s="973"/>
      <c r="S60" s="973"/>
      <c r="T60" s="973"/>
      <c r="U60" s="973"/>
      <c r="V60" s="973"/>
      <c r="W60" s="973"/>
      <c r="X60" s="973"/>
      <c r="Y60" s="973"/>
      <c r="Z60" s="973"/>
      <c r="AA60" s="973"/>
      <c r="AB60" s="985"/>
      <c r="AC60" s="973"/>
      <c r="AD60" s="973"/>
      <c r="AE60" s="973"/>
      <c r="AF60" s="973"/>
      <c r="AG60" s="973"/>
      <c r="AH60" s="973"/>
      <c r="AI60" s="973"/>
      <c r="AJ60" s="973"/>
      <c r="AK60" s="973"/>
      <c r="AL60" s="973"/>
      <c r="AR60" s="127" t="s">
        <v>602</v>
      </c>
    </row>
    <row r="61" spans="3:44" ht="15.75" customHeight="1">
      <c r="C61" s="455"/>
      <c r="D61" s="447" t="s">
        <v>603</v>
      </c>
      <c r="E61" s="447"/>
      <c r="F61" s="457"/>
      <c r="G61" s="984"/>
      <c r="H61" s="973"/>
      <c r="I61" s="973"/>
      <c r="J61" s="973"/>
      <c r="K61" s="973"/>
      <c r="L61" s="973"/>
      <c r="M61" s="973"/>
      <c r="N61" s="973"/>
      <c r="O61" s="973"/>
      <c r="P61" s="973"/>
      <c r="Q61" s="973"/>
      <c r="R61" s="973"/>
      <c r="S61" s="973"/>
      <c r="T61" s="973"/>
      <c r="U61" s="973"/>
      <c r="V61" s="973"/>
      <c r="W61" s="973"/>
      <c r="X61" s="973"/>
      <c r="Y61" s="973"/>
      <c r="Z61" s="973"/>
      <c r="AA61" s="973"/>
      <c r="AB61" s="985"/>
      <c r="AC61" s="973"/>
      <c r="AD61" s="973"/>
      <c r="AE61" s="973"/>
      <c r="AF61" s="973"/>
      <c r="AG61" s="973"/>
      <c r="AH61" s="973"/>
      <c r="AI61" s="973"/>
      <c r="AJ61" s="973"/>
      <c r="AK61" s="973"/>
      <c r="AL61" s="973"/>
      <c r="AR61" s="127" t="s">
        <v>604</v>
      </c>
    </row>
    <row r="62" spans="3:44" ht="15.75" customHeight="1">
      <c r="C62" s="456"/>
      <c r="D62" s="447" t="s">
        <v>605</v>
      </c>
      <c r="E62" s="447"/>
      <c r="F62" s="457"/>
      <c r="G62" s="984"/>
      <c r="H62" s="973"/>
      <c r="I62" s="973"/>
      <c r="J62" s="973"/>
      <c r="K62" s="973"/>
      <c r="L62" s="973"/>
      <c r="M62" s="973"/>
      <c r="N62" s="973"/>
      <c r="O62" s="973"/>
      <c r="P62" s="973"/>
      <c r="Q62" s="973"/>
      <c r="R62" s="973"/>
      <c r="S62" s="973"/>
      <c r="T62" s="973"/>
      <c r="U62" s="973"/>
      <c r="V62" s="973"/>
      <c r="W62" s="973"/>
      <c r="X62" s="973"/>
      <c r="Y62" s="973"/>
      <c r="Z62" s="973"/>
      <c r="AA62" s="973"/>
      <c r="AB62" s="985"/>
      <c r="AC62" s="973"/>
      <c r="AD62" s="973"/>
      <c r="AE62" s="973"/>
      <c r="AF62" s="973"/>
      <c r="AG62" s="973"/>
      <c r="AH62" s="973"/>
      <c r="AI62" s="973"/>
      <c r="AJ62" s="973"/>
      <c r="AK62" s="973"/>
      <c r="AL62" s="973"/>
      <c r="AR62" s="127" t="s">
        <v>606</v>
      </c>
    </row>
    <row r="63" spans="3:44" ht="15.75" customHeight="1">
      <c r="C63" s="128"/>
      <c r="D63" s="988"/>
      <c r="E63" s="988"/>
      <c r="F63" s="989"/>
      <c r="G63" s="987"/>
      <c r="H63" s="986"/>
      <c r="I63" s="986"/>
      <c r="J63" s="986"/>
      <c r="K63" s="986"/>
      <c r="L63" s="986"/>
      <c r="M63" s="986"/>
      <c r="N63" s="986"/>
      <c r="O63" s="986"/>
      <c r="P63" s="986"/>
      <c r="Q63" s="986"/>
      <c r="R63" s="986"/>
      <c r="S63" s="986"/>
      <c r="T63" s="986"/>
      <c r="U63" s="986"/>
      <c r="V63" s="986"/>
      <c r="W63" s="129"/>
      <c r="X63" s="129"/>
      <c r="Y63" s="129"/>
      <c r="Z63" s="129"/>
      <c r="AA63" s="129"/>
      <c r="AB63" s="130" t="s">
        <v>607</v>
      </c>
      <c r="AC63" s="973" t="s">
        <v>608</v>
      </c>
      <c r="AD63" s="973"/>
      <c r="AE63" s="973"/>
      <c r="AF63" s="973"/>
      <c r="AG63" s="973"/>
      <c r="AH63" s="453"/>
      <c r="AI63" s="453"/>
      <c r="AJ63" s="453"/>
      <c r="AK63" s="453"/>
      <c r="AL63" s="453"/>
      <c r="AR63" s="127" t="s">
        <v>609</v>
      </c>
    </row>
    <row r="64" spans="3:44" ht="15.75" customHeight="1">
      <c r="C64" s="121" t="s">
        <v>558</v>
      </c>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R64" s="127" t="s">
        <v>610</v>
      </c>
    </row>
    <row r="65" spans="3:44" ht="15.75" customHeight="1">
      <c r="C65" s="980"/>
      <c r="D65" s="980"/>
      <c r="E65" s="980"/>
      <c r="F65" s="980"/>
      <c r="G65" s="980"/>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c r="AL65" s="980"/>
      <c r="AR65" s="127" t="s">
        <v>611</v>
      </c>
    </row>
    <row r="67" spans="3:44" ht="15.75" customHeight="1">
      <c r="C67" s="118" t="s">
        <v>612</v>
      </c>
      <c r="X67" s="118" t="s">
        <v>613</v>
      </c>
    </row>
    <row r="68" spans="3:44" ht="15.75" customHeight="1">
      <c r="C68" s="118" t="s">
        <v>614</v>
      </c>
      <c r="X68" s="118" t="s">
        <v>615</v>
      </c>
    </row>
    <row r="69" spans="3:44" ht="15.75" customHeight="1">
      <c r="C69" s="973" t="s">
        <v>616</v>
      </c>
      <c r="D69" s="973"/>
      <c r="E69" s="973"/>
      <c r="F69" s="973"/>
      <c r="G69" s="973"/>
      <c r="H69" s="973"/>
      <c r="I69" s="973"/>
      <c r="J69" s="973"/>
      <c r="K69" s="973"/>
      <c r="L69" s="973"/>
      <c r="M69" s="973"/>
      <c r="N69" s="973"/>
      <c r="O69" s="973"/>
      <c r="P69" s="973"/>
      <c r="Q69" s="973"/>
      <c r="R69" s="973"/>
      <c r="S69" s="973"/>
      <c r="T69" s="973"/>
      <c r="X69" s="447" t="s">
        <v>617</v>
      </c>
      <c r="Y69" s="447"/>
      <c r="Z69" s="447"/>
      <c r="AA69" s="447"/>
      <c r="AB69" s="447"/>
      <c r="AC69" s="984" t="s">
        <v>618</v>
      </c>
      <c r="AD69" s="973"/>
      <c r="AE69" s="973"/>
      <c r="AF69" s="973"/>
      <c r="AG69" s="973"/>
    </row>
    <row r="70" spans="3:44" ht="15.75" customHeight="1">
      <c r="C70" s="973" t="s">
        <v>619</v>
      </c>
      <c r="D70" s="973"/>
      <c r="E70" s="973"/>
      <c r="F70" s="973"/>
      <c r="G70" s="973"/>
      <c r="H70" s="973"/>
      <c r="I70" s="973"/>
      <c r="J70" s="973"/>
      <c r="K70" s="973"/>
      <c r="L70" s="973"/>
      <c r="M70" s="973"/>
      <c r="N70" s="973"/>
      <c r="O70" s="973"/>
      <c r="P70" s="973"/>
      <c r="Q70" s="973"/>
      <c r="R70" s="973"/>
      <c r="S70" s="973"/>
      <c r="T70" s="973"/>
      <c r="X70" s="447" t="s">
        <v>620</v>
      </c>
      <c r="Y70" s="447"/>
      <c r="Z70" s="447"/>
      <c r="AA70" s="447"/>
      <c r="AB70" s="447"/>
      <c r="AC70" s="984" t="s">
        <v>621</v>
      </c>
      <c r="AD70" s="973"/>
      <c r="AE70" s="973"/>
      <c r="AF70" s="973"/>
      <c r="AG70" s="973"/>
    </row>
    <row r="71" spans="3:44" ht="15.75" customHeight="1">
      <c r="C71" s="973" t="s">
        <v>622</v>
      </c>
      <c r="D71" s="973"/>
      <c r="E71" s="973"/>
      <c r="F71" s="973"/>
      <c r="G71" s="973"/>
      <c r="H71" s="973"/>
      <c r="I71" s="973"/>
      <c r="J71" s="973"/>
      <c r="K71" s="973"/>
      <c r="L71" s="973"/>
      <c r="M71" s="973"/>
      <c r="N71" s="973"/>
      <c r="O71" s="973"/>
      <c r="P71" s="973"/>
      <c r="Q71" s="973"/>
      <c r="R71" s="973"/>
      <c r="S71" s="973"/>
      <c r="T71" s="973"/>
      <c r="X71" s="447" t="s">
        <v>623</v>
      </c>
      <c r="Y71" s="447"/>
      <c r="Z71" s="447"/>
      <c r="AA71" s="447"/>
      <c r="AB71" s="447"/>
      <c r="AC71" s="984" t="s">
        <v>624</v>
      </c>
      <c r="AD71" s="973"/>
      <c r="AE71" s="973"/>
      <c r="AF71" s="973"/>
      <c r="AG71" s="973"/>
    </row>
    <row r="72" spans="3:44" ht="15.75" customHeight="1">
      <c r="C72" s="973" t="s">
        <v>625</v>
      </c>
      <c r="D72" s="973"/>
      <c r="E72" s="973"/>
      <c r="F72" s="973"/>
      <c r="G72" s="973"/>
      <c r="H72" s="973"/>
      <c r="I72" s="973"/>
      <c r="J72" s="973"/>
      <c r="K72" s="973"/>
      <c r="L72" s="973"/>
      <c r="M72" s="973"/>
      <c r="N72" s="973"/>
      <c r="O72" s="973"/>
      <c r="P72" s="973"/>
      <c r="Q72" s="973"/>
      <c r="R72" s="973"/>
      <c r="S72" s="973"/>
      <c r="T72" s="973"/>
      <c r="AC72" s="990"/>
      <c r="AD72" s="990"/>
      <c r="AE72" s="990"/>
      <c r="AF72" s="990"/>
      <c r="AG72" s="990"/>
    </row>
    <row r="73" spans="3:44" ht="15.75" customHeight="1">
      <c r="C73" s="973" t="s">
        <v>626</v>
      </c>
      <c r="D73" s="973"/>
      <c r="E73" s="973"/>
      <c r="F73" s="973"/>
      <c r="G73" s="973"/>
      <c r="H73" s="973"/>
      <c r="I73" s="973"/>
      <c r="J73" s="973"/>
      <c r="K73" s="973"/>
      <c r="L73" s="973"/>
      <c r="M73" s="973"/>
      <c r="N73" s="973"/>
      <c r="O73" s="973"/>
      <c r="P73" s="973"/>
      <c r="Q73" s="973"/>
      <c r="R73" s="973"/>
      <c r="S73" s="973"/>
      <c r="T73" s="973"/>
      <c r="X73" s="454" t="s">
        <v>627</v>
      </c>
      <c r="Y73" s="449" t="s">
        <v>628</v>
      </c>
      <c r="Z73" s="449"/>
      <c r="AA73" s="449"/>
      <c r="AB73" s="450"/>
      <c r="AC73" s="991">
        <v>150</v>
      </c>
      <c r="AD73" s="992"/>
      <c r="AE73" s="992"/>
      <c r="AF73" s="992"/>
      <c r="AG73" s="992"/>
    </row>
    <row r="74" spans="3:44" ht="15.75" customHeight="1">
      <c r="C74" s="973" t="s">
        <v>629</v>
      </c>
      <c r="D74" s="973"/>
      <c r="E74" s="973"/>
      <c r="F74" s="973"/>
      <c r="G74" s="973"/>
      <c r="H74" s="973"/>
      <c r="I74" s="973"/>
      <c r="J74" s="973"/>
      <c r="K74" s="973"/>
      <c r="L74" s="973"/>
      <c r="M74" s="973"/>
      <c r="N74" s="973"/>
      <c r="O74" s="973"/>
      <c r="P74" s="973"/>
      <c r="Q74" s="973"/>
      <c r="R74" s="973"/>
      <c r="S74" s="973"/>
      <c r="T74" s="973"/>
      <c r="X74" s="455"/>
      <c r="Y74" s="449" t="s">
        <v>630</v>
      </c>
      <c r="Z74" s="449"/>
      <c r="AA74" s="449"/>
      <c r="AB74" s="450"/>
      <c r="AC74" s="991">
        <v>400</v>
      </c>
      <c r="AD74" s="992"/>
      <c r="AE74" s="992"/>
      <c r="AF74" s="992"/>
      <c r="AG74" s="992"/>
    </row>
    <row r="75" spans="3:44" ht="15.75" customHeight="1">
      <c r="C75" s="973" t="s">
        <v>631</v>
      </c>
      <c r="D75" s="973"/>
      <c r="E75" s="973"/>
      <c r="F75" s="973"/>
      <c r="G75" s="973"/>
      <c r="H75" s="973"/>
      <c r="I75" s="973"/>
      <c r="J75" s="973"/>
      <c r="K75" s="973"/>
      <c r="L75" s="973"/>
      <c r="M75" s="973"/>
      <c r="N75" s="973"/>
      <c r="O75" s="973"/>
      <c r="P75" s="973"/>
      <c r="Q75" s="973"/>
      <c r="R75" s="973"/>
      <c r="S75" s="973"/>
      <c r="T75" s="973"/>
      <c r="X75" s="455"/>
      <c r="Y75" s="449" t="s">
        <v>632</v>
      </c>
      <c r="Z75" s="449"/>
      <c r="AA75" s="449"/>
      <c r="AB75" s="450"/>
      <c r="AC75" s="991">
        <v>250</v>
      </c>
      <c r="AD75" s="992"/>
      <c r="AE75" s="992"/>
      <c r="AF75" s="992"/>
      <c r="AG75" s="992"/>
    </row>
    <row r="76" spans="3:44" ht="15.75" customHeight="1">
      <c r="C76" s="973" t="s">
        <v>633</v>
      </c>
      <c r="D76" s="973"/>
      <c r="E76" s="973"/>
      <c r="F76" s="973"/>
      <c r="G76" s="973"/>
      <c r="H76" s="973"/>
      <c r="I76" s="973"/>
      <c r="J76" s="973"/>
      <c r="K76" s="973"/>
      <c r="L76" s="973"/>
      <c r="M76" s="973"/>
      <c r="N76" s="973"/>
      <c r="O76" s="973"/>
      <c r="P76" s="973"/>
      <c r="Q76" s="973"/>
      <c r="R76" s="973"/>
      <c r="S76" s="973"/>
      <c r="T76" s="973"/>
      <c r="X76" s="455"/>
      <c r="Y76" s="449" t="s">
        <v>634</v>
      </c>
      <c r="Z76" s="449"/>
      <c r="AA76" s="449"/>
      <c r="AB76" s="450"/>
      <c r="AC76" s="993">
        <v>50</v>
      </c>
      <c r="AD76" s="994"/>
      <c r="AE76" s="994"/>
      <c r="AF76" s="994"/>
      <c r="AG76" s="994"/>
    </row>
    <row r="77" spans="3:44" ht="15.75" customHeight="1">
      <c r="C77" s="973" t="s">
        <v>635</v>
      </c>
      <c r="D77" s="973"/>
      <c r="E77" s="973"/>
      <c r="F77" s="973"/>
      <c r="G77" s="973"/>
      <c r="H77" s="973"/>
      <c r="I77" s="973"/>
      <c r="J77" s="973"/>
      <c r="K77" s="973"/>
      <c r="L77" s="973"/>
      <c r="M77" s="973"/>
      <c r="N77" s="973"/>
      <c r="O77" s="973"/>
      <c r="P77" s="973"/>
      <c r="Q77" s="973"/>
      <c r="R77" s="973"/>
      <c r="S77" s="973"/>
      <c r="T77" s="973"/>
      <c r="X77" s="456"/>
      <c r="Y77" s="449" t="s">
        <v>636</v>
      </c>
      <c r="Z77" s="449"/>
      <c r="AA77" s="449"/>
      <c r="AB77" s="450"/>
      <c r="AC77" s="991">
        <v>150</v>
      </c>
      <c r="AD77" s="992"/>
      <c r="AE77" s="992"/>
      <c r="AF77" s="992"/>
      <c r="AG77" s="992"/>
    </row>
    <row r="78" spans="3:44" ht="15.75" customHeight="1">
      <c r="C78" s="973" t="s">
        <v>635</v>
      </c>
      <c r="D78" s="973"/>
      <c r="E78" s="973"/>
      <c r="F78" s="973"/>
      <c r="G78" s="973"/>
      <c r="H78" s="973"/>
      <c r="I78" s="973"/>
      <c r="J78" s="973"/>
      <c r="K78" s="973"/>
      <c r="L78" s="973"/>
      <c r="M78" s="973"/>
      <c r="N78" s="973"/>
      <c r="O78" s="973"/>
      <c r="P78" s="973"/>
      <c r="Q78" s="973"/>
      <c r="R78" s="973"/>
      <c r="S78" s="973"/>
      <c r="T78" s="973"/>
      <c r="X78" s="454" t="s">
        <v>637</v>
      </c>
      <c r="Y78" s="449" t="s">
        <v>638</v>
      </c>
      <c r="Z78" s="449"/>
      <c r="AA78" s="449"/>
      <c r="AB78" s="450"/>
      <c r="AC78" s="991" t="s">
        <v>639</v>
      </c>
      <c r="AD78" s="992"/>
      <c r="AE78" s="992"/>
      <c r="AF78" s="992"/>
      <c r="AG78" s="992"/>
    </row>
    <row r="79" spans="3:44" ht="15.75" customHeight="1">
      <c r="C79" s="121" t="s">
        <v>558</v>
      </c>
      <c r="D79" s="121"/>
      <c r="E79" s="121"/>
      <c r="F79" s="121"/>
      <c r="G79" s="121"/>
      <c r="H79" s="121"/>
      <c r="I79" s="121"/>
      <c r="J79" s="121"/>
      <c r="K79" s="121"/>
      <c r="L79" s="121"/>
      <c r="M79" s="121"/>
      <c r="N79" s="121"/>
      <c r="O79" s="121"/>
      <c r="P79" s="121"/>
      <c r="Q79" s="121"/>
      <c r="R79" s="121"/>
      <c r="S79" s="121"/>
      <c r="T79" s="121"/>
      <c r="X79" s="455"/>
      <c r="Y79" s="449" t="s">
        <v>640</v>
      </c>
      <c r="Z79" s="449"/>
      <c r="AA79" s="449"/>
      <c r="AB79" s="450"/>
      <c r="AC79" s="991" t="s">
        <v>641</v>
      </c>
      <c r="AD79" s="992"/>
      <c r="AE79" s="992"/>
      <c r="AF79" s="992"/>
      <c r="AG79" s="992"/>
    </row>
    <row r="80" spans="3:44" ht="15.75" customHeight="1">
      <c r="C80" s="995"/>
      <c r="D80" s="995"/>
      <c r="E80" s="995"/>
      <c r="F80" s="995"/>
      <c r="G80" s="995"/>
      <c r="H80" s="995"/>
      <c r="I80" s="995"/>
      <c r="J80" s="995"/>
      <c r="K80" s="995"/>
      <c r="L80" s="995"/>
      <c r="M80" s="995"/>
      <c r="N80" s="995"/>
      <c r="O80" s="995"/>
      <c r="P80" s="995"/>
      <c r="Q80" s="995"/>
      <c r="R80" s="995"/>
      <c r="S80" s="995"/>
      <c r="T80" s="995"/>
      <c r="X80" s="455"/>
      <c r="Y80" s="449" t="s">
        <v>642</v>
      </c>
      <c r="Z80" s="449"/>
      <c r="AA80" s="449"/>
      <c r="AB80" s="450"/>
      <c r="AC80" s="991" t="s">
        <v>643</v>
      </c>
      <c r="AD80" s="992"/>
      <c r="AE80" s="992"/>
      <c r="AF80" s="992"/>
      <c r="AG80" s="992"/>
    </row>
    <row r="81" spans="1:37" ht="15.75" customHeight="1">
      <c r="C81" s="996"/>
      <c r="D81" s="996"/>
      <c r="E81" s="996"/>
      <c r="F81" s="996"/>
      <c r="G81" s="996"/>
      <c r="H81" s="996"/>
      <c r="I81" s="996"/>
      <c r="J81" s="996"/>
      <c r="K81" s="996"/>
      <c r="L81" s="996"/>
      <c r="M81" s="996"/>
      <c r="N81" s="996"/>
      <c r="O81" s="996"/>
      <c r="P81" s="996"/>
      <c r="Q81" s="996"/>
      <c r="R81" s="996"/>
      <c r="S81" s="996"/>
      <c r="T81" s="996"/>
      <c r="X81" s="456"/>
      <c r="Y81" s="449" t="s">
        <v>644</v>
      </c>
      <c r="Z81" s="449"/>
      <c r="AA81" s="449"/>
      <c r="AB81" s="450"/>
      <c r="AC81" s="991" t="s">
        <v>645</v>
      </c>
      <c r="AD81" s="992"/>
      <c r="AE81" s="992"/>
      <c r="AF81" s="992"/>
      <c r="AG81" s="992"/>
    </row>
    <row r="82" spans="1:37" ht="5.0999999999999996" customHeight="1"/>
    <row r="83" spans="1:37" ht="22.5" customHeight="1">
      <c r="B83" s="116" t="s">
        <v>646</v>
      </c>
    </row>
    <row r="84" spans="1:37" ht="15.75" customHeight="1">
      <c r="A84" s="131" t="s">
        <v>647</v>
      </c>
      <c r="B84" s="132"/>
      <c r="C84" s="132"/>
      <c r="D84" s="132"/>
      <c r="E84" s="132"/>
      <c r="F84" s="132"/>
      <c r="G84" s="132"/>
      <c r="I84" s="115" t="s">
        <v>648</v>
      </c>
    </row>
    <row r="85" spans="1:37" ht="15.75" customHeight="1">
      <c r="D85" s="115" t="s">
        <v>649</v>
      </c>
      <c r="I85" s="115" t="s">
        <v>650</v>
      </c>
    </row>
    <row r="86" spans="1:37" ht="15.75" customHeight="1">
      <c r="D86" s="115" t="s">
        <v>651</v>
      </c>
      <c r="I86" s="115" t="s">
        <v>652</v>
      </c>
    </row>
    <row r="87" spans="1:37" ht="15.75" customHeight="1">
      <c r="D87" s="115" t="s">
        <v>653</v>
      </c>
      <c r="I87" s="115" t="s">
        <v>654</v>
      </c>
      <c r="AA87" s="133"/>
      <c r="AB87" s="115" t="s">
        <v>655</v>
      </c>
      <c r="AC87" s="133"/>
      <c r="AD87" s="133"/>
      <c r="AE87" s="133"/>
      <c r="AF87" s="133"/>
      <c r="AG87" s="133"/>
      <c r="AH87" s="133"/>
      <c r="AI87" s="133"/>
      <c r="AJ87" s="133"/>
      <c r="AK87" s="133"/>
    </row>
    <row r="88" spans="1:37" ht="15.75" customHeight="1">
      <c r="D88" s="115" t="s">
        <v>656</v>
      </c>
      <c r="I88" s="115" t="s">
        <v>657</v>
      </c>
      <c r="Z88" s="133"/>
      <c r="AA88" s="133"/>
      <c r="AB88" s="115" t="s">
        <v>658</v>
      </c>
      <c r="AC88" s="133"/>
      <c r="AD88" s="133"/>
      <c r="AE88" s="133"/>
      <c r="AF88" s="133"/>
      <c r="AG88" s="133"/>
      <c r="AH88" s="133"/>
      <c r="AI88" s="133"/>
      <c r="AJ88" s="133"/>
      <c r="AK88" s="133"/>
    </row>
    <row r="89" spans="1:37" ht="15.75" customHeight="1">
      <c r="D89" s="115" t="s">
        <v>659</v>
      </c>
      <c r="I89" s="115" t="s">
        <v>660</v>
      </c>
    </row>
    <row r="90" spans="1:37" ht="15.75" customHeight="1">
      <c r="D90" s="115" t="s">
        <v>661</v>
      </c>
      <c r="I90" s="115" t="s">
        <v>662</v>
      </c>
    </row>
    <row r="91" spans="1:37" ht="15.75" customHeight="1">
      <c r="C91" s="451" t="s">
        <v>663</v>
      </c>
      <c r="D91" s="45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row>
    <row r="92" spans="1:37" ht="15.75" customHeight="1">
      <c r="A92" s="131" t="s">
        <v>664</v>
      </c>
      <c r="B92" s="132"/>
      <c r="C92" s="132"/>
      <c r="D92" s="132"/>
      <c r="E92" s="132"/>
      <c r="F92" s="132"/>
      <c r="G92" s="132"/>
      <c r="H92" s="132"/>
      <c r="I92" s="132"/>
    </row>
    <row r="93" spans="1:37" ht="15.75" customHeight="1">
      <c r="D93" s="115" t="s">
        <v>665</v>
      </c>
    </row>
    <row r="94" spans="1:37" ht="15.75" customHeight="1">
      <c r="A94" s="131" t="s">
        <v>666</v>
      </c>
      <c r="B94" s="134"/>
      <c r="C94" s="132"/>
      <c r="D94" s="132"/>
      <c r="E94" s="132"/>
    </row>
    <row r="95" spans="1:37" ht="15.75" customHeight="1">
      <c r="D95" s="115" t="s">
        <v>667</v>
      </c>
      <c r="I95" s="115" t="s">
        <v>668</v>
      </c>
    </row>
    <row r="96" spans="1:37" ht="15.75" customHeight="1">
      <c r="D96" s="115" t="s">
        <v>669</v>
      </c>
    </row>
    <row r="97" spans="2:38" ht="8.1" customHeight="1"/>
    <row r="98" spans="2:38" ht="21.6">
      <c r="B98" s="116" t="s">
        <v>670</v>
      </c>
    </row>
    <row r="99" spans="2:38" ht="15.75" customHeight="1">
      <c r="C99" s="119" t="s">
        <v>671</v>
      </c>
      <c r="D99" s="119"/>
      <c r="E99" s="119"/>
      <c r="F99" s="119"/>
      <c r="G99" s="119"/>
      <c r="H99" s="119"/>
      <c r="I99" s="119"/>
      <c r="J99" s="119"/>
      <c r="K99" s="119"/>
      <c r="L99" s="119"/>
      <c r="M99" s="119"/>
      <c r="N99" s="119"/>
      <c r="O99" s="119"/>
      <c r="P99" s="119"/>
      <c r="Q99" s="119"/>
      <c r="R99" s="119"/>
      <c r="S99" s="119"/>
      <c r="T99" s="119"/>
      <c r="U99" s="125" t="s">
        <v>672</v>
      </c>
      <c r="V99" s="119"/>
      <c r="W99" s="119"/>
      <c r="X99" s="119"/>
      <c r="Y99" s="119"/>
      <c r="Z99" s="119"/>
      <c r="AA99" s="119"/>
      <c r="AB99" s="119"/>
      <c r="AC99" s="119"/>
      <c r="AD99" s="119"/>
      <c r="AE99" s="119"/>
      <c r="AF99" s="119"/>
      <c r="AG99" s="119"/>
      <c r="AH99" s="119"/>
      <c r="AI99" s="119"/>
      <c r="AJ99" s="119"/>
      <c r="AK99" s="119"/>
      <c r="AL99" s="119"/>
    </row>
    <row r="100" spans="2:38" ht="15.75" customHeight="1">
      <c r="C100" s="974" t="e" cm="1">
        <f t="array" ref="C100">_xlfn.IFS(業務依頼書表紙!E16="☑","PDF(Email)納品",業務依頼書表紙!J16="☑","印刷納品")</f>
        <v>#N/A</v>
      </c>
      <c r="D100" s="974"/>
      <c r="E100" s="974"/>
      <c r="F100" s="974"/>
      <c r="G100" s="974"/>
      <c r="H100" s="974"/>
      <c r="I100" s="974"/>
      <c r="J100" s="974"/>
      <c r="K100" s="974"/>
      <c r="L100" s="974"/>
      <c r="M100" s="974"/>
      <c r="N100" s="974"/>
      <c r="O100" s="974"/>
      <c r="P100" s="974"/>
      <c r="Q100" s="974"/>
      <c r="R100" s="974"/>
      <c r="S100" s="974"/>
      <c r="T100" s="974"/>
      <c r="U100" s="976" t="s">
        <v>1014</v>
      </c>
      <c r="V100" s="974"/>
      <c r="W100" s="974"/>
      <c r="X100" s="974"/>
      <c r="Y100" s="974"/>
      <c r="Z100" s="974"/>
      <c r="AA100" s="974"/>
      <c r="AB100" s="974"/>
      <c r="AC100" s="974"/>
      <c r="AD100" s="974"/>
      <c r="AE100" s="974"/>
      <c r="AF100" s="974"/>
      <c r="AG100" s="974"/>
      <c r="AH100" s="974"/>
      <c r="AI100" s="974"/>
      <c r="AJ100" s="974"/>
      <c r="AK100" s="974"/>
      <c r="AL100" s="974"/>
    </row>
    <row r="101" spans="2:38" ht="15.75" customHeight="1">
      <c r="C101" s="975"/>
      <c r="D101" s="975"/>
      <c r="E101" s="975"/>
      <c r="F101" s="975"/>
      <c r="G101" s="975"/>
      <c r="H101" s="975"/>
      <c r="I101" s="975"/>
      <c r="J101" s="975"/>
      <c r="K101" s="975"/>
      <c r="L101" s="975"/>
      <c r="M101" s="975"/>
      <c r="N101" s="975"/>
      <c r="O101" s="975"/>
      <c r="P101" s="975"/>
      <c r="Q101" s="975"/>
      <c r="R101" s="975"/>
      <c r="S101" s="975"/>
      <c r="T101" s="983"/>
      <c r="U101" s="977"/>
      <c r="V101" s="975"/>
      <c r="W101" s="975"/>
      <c r="X101" s="975"/>
      <c r="Y101" s="975"/>
      <c r="Z101" s="975"/>
      <c r="AA101" s="975"/>
      <c r="AB101" s="975"/>
      <c r="AC101" s="975"/>
      <c r="AD101" s="975"/>
      <c r="AE101" s="975"/>
      <c r="AF101" s="975"/>
      <c r="AG101" s="975"/>
      <c r="AH101" s="975"/>
      <c r="AI101" s="975"/>
      <c r="AJ101" s="975"/>
      <c r="AK101" s="975"/>
      <c r="AL101" s="975"/>
    </row>
    <row r="102" spans="2:38" ht="15.75" customHeight="1">
      <c r="C102" s="121" t="s">
        <v>558</v>
      </c>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row>
    <row r="103" spans="2:38" ht="15.75" customHeight="1">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row>
    <row r="104" spans="2:38" ht="15.75" customHeight="1">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990"/>
      <c r="AG104" s="990"/>
      <c r="AH104" s="990"/>
      <c r="AI104" s="990"/>
      <c r="AJ104" s="990"/>
      <c r="AK104" s="990"/>
      <c r="AL104" s="990"/>
    </row>
    <row r="108" spans="2:38" ht="15.75" customHeight="1">
      <c r="L108" s="115" t="str">
        <f>IF(業務依頼書表紙!E16="☑","PDF(Email)納品","印刷")</f>
        <v>印刷</v>
      </c>
    </row>
  </sheetData>
  <mergeCells count="171">
    <mergeCell ref="B2:AM2"/>
    <mergeCell ref="B4:AL4"/>
    <mergeCell ref="B5:AL5"/>
    <mergeCell ref="C13:AL13"/>
    <mergeCell ref="C17:F17"/>
    <mergeCell ref="G17:AA17"/>
    <mergeCell ref="C18:F18"/>
    <mergeCell ref="G18:AA18"/>
    <mergeCell ref="C19:F19"/>
    <mergeCell ref="G19:AA19"/>
    <mergeCell ref="C10:E10"/>
    <mergeCell ref="F10:U10"/>
    <mergeCell ref="Y10:AA10"/>
    <mergeCell ref="AB10:AL10"/>
    <mergeCell ref="C11:E11"/>
    <mergeCell ref="F11:U11"/>
    <mergeCell ref="Y11:AA11"/>
    <mergeCell ref="AB11:AL11"/>
    <mergeCell ref="P3:W3"/>
    <mergeCell ref="AC20:AJ20"/>
    <mergeCell ref="AK20:AL20"/>
    <mergeCell ref="C21:F21"/>
    <mergeCell ref="G21:K21"/>
    <mergeCell ref="M21:Q21"/>
    <mergeCell ref="R21:V21"/>
    <mergeCell ref="AC21:AG21"/>
    <mergeCell ref="AH21:AL21"/>
    <mergeCell ref="C20:F20"/>
    <mergeCell ref="G20:H20"/>
    <mergeCell ref="M20:Q20"/>
    <mergeCell ref="R20:S20"/>
    <mergeCell ref="U20:Y20"/>
    <mergeCell ref="Z20:AA20"/>
    <mergeCell ref="C23:AL23"/>
    <mergeCell ref="C27:F27"/>
    <mergeCell ref="G27:M27"/>
    <mergeCell ref="N27:T27"/>
    <mergeCell ref="C28:F28"/>
    <mergeCell ref="G28:M28"/>
    <mergeCell ref="N28:T28"/>
    <mergeCell ref="Y28:AB28"/>
    <mergeCell ref="AC28:AG28"/>
    <mergeCell ref="C29:F29"/>
    <mergeCell ref="G29:M29"/>
    <mergeCell ref="N29:T29"/>
    <mergeCell ref="Y29:AB29"/>
    <mergeCell ref="AC29:AG29"/>
    <mergeCell ref="C30:F30"/>
    <mergeCell ref="G30:M30"/>
    <mergeCell ref="N30:T30"/>
    <mergeCell ref="Y30:AB30"/>
    <mergeCell ref="AC30:AG30"/>
    <mergeCell ref="C40:AL40"/>
    <mergeCell ref="C44:T44"/>
    <mergeCell ref="U44:AL44"/>
    <mergeCell ref="C45:T45"/>
    <mergeCell ref="U45:AL45"/>
    <mergeCell ref="C47:AL47"/>
    <mergeCell ref="Y31:AL32"/>
    <mergeCell ref="C32:T33"/>
    <mergeCell ref="C37:O37"/>
    <mergeCell ref="P37:AB37"/>
    <mergeCell ref="AC37:AL37"/>
    <mergeCell ref="C38:O38"/>
    <mergeCell ref="P38:AB38"/>
    <mergeCell ref="C52:F52"/>
    <mergeCell ref="G52:R52"/>
    <mergeCell ref="AC52:AG52"/>
    <mergeCell ref="C53:C59"/>
    <mergeCell ref="D53:F53"/>
    <mergeCell ref="G53:R53"/>
    <mergeCell ref="S53:AB53"/>
    <mergeCell ref="AC53:AG53"/>
    <mergeCell ref="D55:F55"/>
    <mergeCell ref="G55:R55"/>
    <mergeCell ref="S55:AB55"/>
    <mergeCell ref="AC55:AG55"/>
    <mergeCell ref="D57:F57"/>
    <mergeCell ref="G57:R57"/>
    <mergeCell ref="S57:AB57"/>
    <mergeCell ref="AC57:AG57"/>
    <mergeCell ref="AH55:AL55"/>
    <mergeCell ref="D56:F56"/>
    <mergeCell ref="G56:R56"/>
    <mergeCell ref="S56:AB56"/>
    <mergeCell ref="AC56:AG56"/>
    <mergeCell ref="AH56:AL56"/>
    <mergeCell ref="AH53:AL53"/>
    <mergeCell ref="D54:F54"/>
    <mergeCell ref="G54:R54"/>
    <mergeCell ref="S54:AB54"/>
    <mergeCell ref="AC54:AG54"/>
    <mergeCell ref="AH54:AL54"/>
    <mergeCell ref="AH57:AL57"/>
    <mergeCell ref="D58:F58"/>
    <mergeCell ref="G58:R58"/>
    <mergeCell ref="S58:AB58"/>
    <mergeCell ref="AC58:AG58"/>
    <mergeCell ref="AH58:AL58"/>
    <mergeCell ref="AH60:AL60"/>
    <mergeCell ref="D61:F61"/>
    <mergeCell ref="G61:R61"/>
    <mergeCell ref="S61:AB61"/>
    <mergeCell ref="AC61:AG61"/>
    <mergeCell ref="AH61:AL61"/>
    <mergeCell ref="D59:F59"/>
    <mergeCell ref="G59:R59"/>
    <mergeCell ref="S59:AB59"/>
    <mergeCell ref="AC59:AG59"/>
    <mergeCell ref="AH59:AL59"/>
    <mergeCell ref="D60:F60"/>
    <mergeCell ref="G60:R60"/>
    <mergeCell ref="S60:AB60"/>
    <mergeCell ref="AC60:AG60"/>
    <mergeCell ref="C65:AL65"/>
    <mergeCell ref="C69:T69"/>
    <mergeCell ref="X69:AB69"/>
    <mergeCell ref="AC69:AG69"/>
    <mergeCell ref="C70:T70"/>
    <mergeCell ref="X70:AB70"/>
    <mergeCell ref="AC70:AG70"/>
    <mergeCell ref="D62:F62"/>
    <mergeCell ref="G62:R62"/>
    <mergeCell ref="S62:AB62"/>
    <mergeCell ref="AC62:AG62"/>
    <mergeCell ref="AH62:AL62"/>
    <mergeCell ref="D63:F63"/>
    <mergeCell ref="AC63:AG63"/>
    <mergeCell ref="AH63:AL63"/>
    <mergeCell ref="C60:C62"/>
    <mergeCell ref="AC74:AG74"/>
    <mergeCell ref="C75:T75"/>
    <mergeCell ref="Y75:AB75"/>
    <mergeCell ref="AC75:AG75"/>
    <mergeCell ref="C76:T76"/>
    <mergeCell ref="Y76:AB76"/>
    <mergeCell ref="AC76:AG76"/>
    <mergeCell ref="C71:T71"/>
    <mergeCell ref="X71:AB71"/>
    <mergeCell ref="AC71:AG71"/>
    <mergeCell ref="C72:T72"/>
    <mergeCell ref="C73:T73"/>
    <mergeCell ref="X73:X77"/>
    <mergeCell ref="Y73:AB73"/>
    <mergeCell ref="AC73:AG73"/>
    <mergeCell ref="C74:T74"/>
    <mergeCell ref="Y74:AB74"/>
    <mergeCell ref="C101:T101"/>
    <mergeCell ref="U101:AL101"/>
    <mergeCell ref="C103:AL103"/>
    <mergeCell ref="AB9:AL9"/>
    <mergeCell ref="Y9:AA9"/>
    <mergeCell ref="F9:U9"/>
    <mergeCell ref="C9:E9"/>
    <mergeCell ref="Y80:AB80"/>
    <mergeCell ref="AC80:AG80"/>
    <mergeCell ref="Y81:AB81"/>
    <mergeCell ref="AC81:AG81"/>
    <mergeCell ref="C91:AG91"/>
    <mergeCell ref="C100:T100"/>
    <mergeCell ref="U100:AL100"/>
    <mergeCell ref="C77:T77"/>
    <mergeCell ref="Y77:AB77"/>
    <mergeCell ref="AC77:AG77"/>
    <mergeCell ref="C78:T78"/>
    <mergeCell ref="X78:X81"/>
    <mergeCell ref="Y78:AB78"/>
    <mergeCell ref="AC78:AG78"/>
    <mergeCell ref="Y79:AB79"/>
    <mergeCell ref="AC79:AG79"/>
    <mergeCell ref="C80:T81"/>
  </mergeCells>
  <phoneticPr fontId="2"/>
  <conditionalFormatting sqref="C37">
    <cfRule type="cellIs" dxfId="78" priority="35" operator="equal">
      <formula>0</formula>
    </cfRule>
  </conditionalFormatting>
  <conditionalFormatting sqref="C38">
    <cfRule type="expression" dxfId="77" priority="33">
      <formula>AND($C$37="その他",COUNTA($C$38)&gt;0)</formula>
    </cfRule>
    <cfRule type="expression" dxfId="76" priority="34">
      <formula>$C$37="その他"</formula>
    </cfRule>
  </conditionalFormatting>
  <conditionalFormatting sqref="C44">
    <cfRule type="cellIs" dxfId="75" priority="28" operator="equal">
      <formula>0</formula>
    </cfRule>
  </conditionalFormatting>
  <conditionalFormatting sqref="C45">
    <cfRule type="expression" dxfId="74" priority="26">
      <formula>AND($C$44="その他",COUNTA($C$45)&gt;0)</formula>
    </cfRule>
    <cfRule type="expression" dxfId="73" priority="27">
      <formula>$C$44="その他"</formula>
    </cfRule>
  </conditionalFormatting>
  <conditionalFormatting sqref="C69:C78">
    <cfRule type="cellIs" dxfId="72" priority="14" operator="equal">
      <formula>0</formula>
    </cfRule>
  </conditionalFormatting>
  <conditionalFormatting sqref="C100">
    <cfRule type="cellIs" dxfId="71" priority="7" operator="equal">
      <formula>0</formula>
    </cfRule>
  </conditionalFormatting>
  <conditionalFormatting sqref="C101">
    <cfRule type="expression" dxfId="70" priority="5">
      <formula>AND($C$44="その他",COUNTA($C$45)&gt;0)</formula>
    </cfRule>
    <cfRule type="expression" dxfId="69" priority="6">
      <formula>$C$44="その他"</formula>
    </cfRule>
  </conditionalFormatting>
  <conditionalFormatting sqref="F9:U10">
    <cfRule type="cellIs" dxfId="68" priority="60" operator="equal">
      <formula>0</formula>
    </cfRule>
  </conditionalFormatting>
  <conditionalFormatting sqref="G17:G21">
    <cfRule type="cellIs" dxfId="67" priority="50" operator="equal">
      <formula>0</formula>
    </cfRule>
  </conditionalFormatting>
  <conditionalFormatting sqref="G27:G30">
    <cfRule type="cellIs" dxfId="66" priority="38" operator="equal">
      <formula>0</formula>
    </cfRule>
  </conditionalFormatting>
  <conditionalFormatting sqref="G53:G62">
    <cfRule type="cellIs" dxfId="65" priority="20" operator="equal">
      <formula>0</formula>
    </cfRule>
  </conditionalFormatting>
  <conditionalFormatting sqref="N27">
    <cfRule type="expression" dxfId="64" priority="45">
      <formula>AND($G$27="その他",COUNTA($N$27)&gt;0)</formula>
    </cfRule>
    <cfRule type="expression" dxfId="63" priority="46">
      <formula>$G$27="その他"</formula>
    </cfRule>
  </conditionalFormatting>
  <conditionalFormatting sqref="N28">
    <cfRule type="expression" dxfId="62" priority="42">
      <formula>AND($G$28="その他",COUNTA($N$28)&gt;0)</formula>
    </cfRule>
    <cfRule type="expression" dxfId="61" priority="43">
      <formula>$G$28="その他"</formula>
    </cfRule>
  </conditionalFormatting>
  <conditionalFormatting sqref="N29">
    <cfRule type="expression" dxfId="60" priority="39">
      <formula>AND($G$29="その他",COUNTA($N$29)&gt;0)</formula>
    </cfRule>
    <cfRule type="expression" dxfId="59" priority="40">
      <formula>$G$29="その他"</formula>
    </cfRule>
  </conditionalFormatting>
  <conditionalFormatting sqref="N30">
    <cfRule type="expression" dxfId="58" priority="36">
      <formula>AND($G$30="その他",COUNTA($N$30)&gt;0)</formula>
    </cfRule>
    <cfRule type="expression" dxfId="57" priority="37">
      <formula>$G$30="その他"</formula>
    </cfRule>
  </conditionalFormatting>
  <conditionalFormatting sqref="P37">
    <cfRule type="cellIs" dxfId="56" priority="31" operator="equal">
      <formula>0</formula>
    </cfRule>
  </conditionalFormatting>
  <conditionalFormatting sqref="P38">
    <cfRule type="expression" dxfId="55" priority="29">
      <formula>AND($P$37="その他",COUNTA($P$38)&gt;0)</formula>
    </cfRule>
    <cfRule type="expression" dxfId="54" priority="30">
      <formula>$P$37="その他"</formula>
    </cfRule>
  </conditionalFormatting>
  <conditionalFormatting sqref="R20">
    <cfRule type="cellIs" dxfId="53" priority="54" operator="equal">
      <formula>0</formula>
    </cfRule>
  </conditionalFormatting>
  <conditionalFormatting sqref="R21">
    <cfRule type="expression" dxfId="52" priority="49">
      <formula>$G$21="金物工法"</formula>
    </cfRule>
  </conditionalFormatting>
  <conditionalFormatting sqref="R21:V21">
    <cfRule type="expression" dxfId="51" priority="48">
      <formula>AND($G$21="金物工法",COUNTA($R$21)&gt;0)</formula>
    </cfRule>
  </conditionalFormatting>
  <conditionalFormatting sqref="S53:S58">
    <cfRule type="expression" dxfId="50" priority="21">
      <formula>AND(G53="その他",COUNTA(S53)&gt;0)</formula>
    </cfRule>
  </conditionalFormatting>
  <conditionalFormatting sqref="S53:S62">
    <cfRule type="expression" dxfId="49" priority="61">
      <formula>G53="その他"</formula>
    </cfRule>
  </conditionalFormatting>
  <conditionalFormatting sqref="S59">
    <cfRule type="expression" dxfId="48" priority="66">
      <formula>AND(G59="その他",COUNTA(S515)&gt;0)</formula>
    </cfRule>
  </conditionalFormatting>
  <conditionalFormatting sqref="S60:S62">
    <cfRule type="expression" dxfId="47" priority="64">
      <formula>AND(G60="その他",COUNTA(S517)&gt;0)</formula>
    </cfRule>
  </conditionalFormatting>
  <conditionalFormatting sqref="U44">
    <cfRule type="cellIs" dxfId="46" priority="25" operator="equal">
      <formula>0</formula>
    </cfRule>
  </conditionalFormatting>
  <conditionalFormatting sqref="U45">
    <cfRule type="expression" dxfId="45" priority="23">
      <formula>AND($U$44="その他",COUNTA($U$45)&gt;0)</formula>
    </cfRule>
    <cfRule type="expression" dxfId="44" priority="24">
      <formula>$U$44="その他"</formula>
    </cfRule>
  </conditionalFormatting>
  <conditionalFormatting sqref="U100">
    <cfRule type="cellIs" dxfId="43" priority="4" operator="equal">
      <formula>0</formula>
    </cfRule>
  </conditionalFormatting>
  <conditionalFormatting sqref="U101">
    <cfRule type="expression" dxfId="42" priority="2">
      <formula>AND($U$44="その他",COUNTA($U$45)&gt;0)</formula>
    </cfRule>
    <cfRule type="expression" dxfId="41" priority="3">
      <formula>$U$44="その他"</formula>
    </cfRule>
  </conditionalFormatting>
  <conditionalFormatting sqref="Z20">
    <cfRule type="cellIs" dxfId="40" priority="51" operator="equal">
      <formula>0</formula>
    </cfRule>
  </conditionalFormatting>
  <conditionalFormatting sqref="AB9:AL11">
    <cfRule type="cellIs" dxfId="39" priority="59" operator="equal">
      <formula>0</formula>
    </cfRule>
  </conditionalFormatting>
  <conditionalFormatting sqref="AC28:AC30">
    <cfRule type="cellIs" dxfId="38" priority="52" operator="equal">
      <formula>0</formula>
    </cfRule>
  </conditionalFormatting>
  <conditionalFormatting sqref="AC37">
    <cfRule type="cellIs" dxfId="37" priority="32" operator="equal">
      <formula>0</formula>
    </cfRule>
  </conditionalFormatting>
  <conditionalFormatting sqref="AC53:AC63">
    <cfRule type="cellIs" dxfId="36" priority="8" operator="equal">
      <formula>0</formula>
    </cfRule>
  </conditionalFormatting>
  <conditionalFormatting sqref="AC69:AC71">
    <cfRule type="cellIs" dxfId="35" priority="13" operator="equal">
      <formula>0</formula>
    </cfRule>
  </conditionalFormatting>
  <conditionalFormatting sqref="AC73:AC81">
    <cfRule type="cellIs" dxfId="34" priority="10" operator="equal">
      <formula>0</formula>
    </cfRule>
  </conditionalFormatting>
  <conditionalFormatting sqref="AH21">
    <cfRule type="cellIs" dxfId="33" priority="53" operator="equal">
      <formula>0</formula>
    </cfRule>
  </conditionalFormatting>
  <conditionalFormatting sqref="AH53:AH58">
    <cfRule type="expression" dxfId="32" priority="19">
      <formula>AND(AC53="その他",COUNTA(AH53)&gt;0)</formula>
    </cfRule>
  </conditionalFormatting>
  <conditionalFormatting sqref="AH53:AH62">
    <cfRule type="expression" dxfId="31" priority="62">
      <formula>AC53="その他"</formula>
    </cfRule>
  </conditionalFormatting>
  <conditionalFormatting sqref="AH59">
    <cfRule type="expression" dxfId="30" priority="65">
      <formula>AND(AC59="その他",COUNTA(AO512)&gt;0)</formula>
    </cfRule>
  </conditionalFormatting>
  <conditionalFormatting sqref="AH60:AH63">
    <cfRule type="expression" dxfId="29" priority="63">
      <formula>AND(AC60="その他",COUNTA(AO514)&gt;0)</formula>
    </cfRule>
  </conditionalFormatting>
  <conditionalFormatting sqref="AH63">
    <cfRule type="expression" dxfId="28" priority="9">
      <formula>AC63="その他"</formula>
    </cfRule>
  </conditionalFormatting>
  <conditionalFormatting sqref="AK20">
    <cfRule type="cellIs" dxfId="27" priority="1" operator="equal">
      <formula>0</formula>
    </cfRule>
  </conditionalFormatting>
  <dataValidations count="25">
    <dataValidation type="list" allowBlank="1" showInputMessage="1" showErrorMessage="1" sqref="U100:AL100" xr:uid="{16D3BFAB-7282-4AA2-B15A-74FEAE1B3EAF}">
      <formula1>"PDF（E-mail）納品,印刷納品（納期と金額が追加となります）,作成不要,その他"</formula1>
    </dataValidation>
    <dataValidation type="list" allowBlank="1" showInputMessage="1" showErrorMessage="1" sqref="AC53:AG53 AC55:AG55" xr:uid="{90D812DF-E1E5-47CB-BF08-433D4FF96A47}">
      <formula1>"105×105,120×120,その他"</formula1>
    </dataValidation>
    <dataValidation type="list" allowBlank="1" showInputMessage="1" showErrorMessage="1" sqref="AC63:AG63" xr:uid="{22562D8E-B4C4-410B-A15B-40C544E4018E}">
      <formula1>"30×90,金物工法,その他"</formula1>
    </dataValidation>
    <dataValidation type="list" allowBlank="1" showInputMessage="1" showErrorMessage="1" sqref="AC71:AG71" xr:uid="{98620E56-9D67-4B37-8D8C-47714EC3E2C4}">
      <formula1>"Fc=18,Fc=21,Fc=24,Fc=27,Fc=30"</formula1>
    </dataValidation>
    <dataValidation type="list" allowBlank="1" showInputMessage="1" showErrorMessage="1" sqref="AC70:AG70" xr:uid="{F0D46272-F591-4DB6-8A51-D4D3D69222A2}">
      <formula1>"SD295A,SD345"</formula1>
    </dataValidation>
    <dataValidation type="list" allowBlank="1" showInputMessage="1" showErrorMessage="1" sqref="AC69:AG69" xr:uid="{9FE96102-ED55-407F-8945-A810165D2F72}">
      <formula1>"ベタ基礎,布基礎"</formula1>
    </dataValidation>
    <dataValidation type="list" allowBlank="1" showInputMessage="1" showErrorMessage="1" sqref="AC59:AG59" xr:uid="{915E0E86-08AE-4C6B-9F05-1055C2A6E4F6}">
      <formula1>"45×45,45×60,45×75,45×90,45×105,45×120,その他"</formula1>
    </dataValidation>
    <dataValidation type="list" allowBlank="1" showInputMessage="1" showErrorMessage="1" sqref="AC58:AG58" xr:uid="{E0B5CBD1-E29F-46C8-87C4-129A7234922E}">
      <formula1>"45×45,45×60,45×75,45×90,その他"</formula1>
    </dataValidation>
    <dataValidation type="list" allowBlank="1" showInputMessage="1" showErrorMessage="1" sqref="AC60:AG62 AC54:AG54 AC56:AG57" xr:uid="{7D901214-97ED-4146-B17C-D39AFF216A0A}">
      <formula1>"105×105,120×120,90×90,その他"</formula1>
    </dataValidation>
    <dataValidation type="list" allowBlank="1" showInputMessage="1" showErrorMessage="1" sqref="G53:G63" xr:uid="{5240604F-0E14-4F55-B58F-476ECFFBA062}">
      <formula1>木材リスト</formula1>
    </dataValidation>
    <dataValidation type="list" allowBlank="1" showInputMessage="1" showErrorMessage="1" sqref="U44" xr:uid="{EDE2AB4C-51F4-4342-B145-8AC5CBB076A4}">
      <formula1>"構造用合板24～30mm 根太レス N75@150以下,構造用合板12～15mm 根太転ばしN50@150,構造用合板12～15mm 根太半欠きN50@150,構造用合板12～15mm 根太落し込みN50@150,その他"</formula1>
    </dataValidation>
    <dataValidation type="list" allowBlank="1" showInputMessage="1" showErrorMessage="1" sqref="C44" xr:uid="{529C79EB-DCA4-4401-95A7-6C5C3097F32E}">
      <formula1>"構造用合板9～15mm 垂木転ばし N50@150以下,その他"</formula1>
    </dataValidation>
    <dataValidation type="list" allowBlank="1" showInputMessage="1" showErrorMessage="1" sqref="P37:AB37" xr:uid="{A70A850C-21BE-4037-A14C-B430244C9978}">
      <formula1>"ﾊｲﾍﾞｽﾄｳｯﾄﾞ(受材真壁床勝)FRM-0067[2.5倍],モイス(真壁・床勝)FRM-0144(2.0倍),使用しない,その他"</formula1>
    </dataValidation>
    <dataValidation type="list" allowBlank="1" showInputMessage="1" showErrorMessage="1" sqref="AC37:AL37" xr:uid="{FCD78947-61F3-4B13-BB5C-CF2BB78A3C55}">
      <formula1>"木材15×90mm以上（1.0倍),木材30×90mm以上（1.5倍),木材45×90mm以上（2.0倍),木材90×90mm以上（3.0倍),鉄筋φ9以上(両筋かい2.0倍),使用しない"</formula1>
    </dataValidation>
    <dataValidation type="list" allowBlank="1" showInputMessage="1" showErrorMessage="1" sqref="C37:O37" xr:uid="{85C8D650-D06A-44FE-98E6-046CE7A78417}">
      <formula1>"構造用合板7.5mm以上[2.5倍],モイス9.5mm(大壁)FRM-0115[2.7倍],ﾊｲﾍﾞｽﾄｳｯﾄﾞ9.0mm(直貼り)FRM-0042[4.0倍],ﾊｲﾍﾞｽﾄｳｯﾄﾞ9.0mm(直貼り)[2.5倍],使用しない,その他"</formula1>
    </dataValidation>
    <dataValidation type="list" allowBlank="1" showInputMessage="1" showErrorMessage="1" sqref="G29:M29" xr:uid="{C3F121E2-0D87-4DB9-A990-E13F832CA851}">
      <formula1>"石膏ボード12.5mm,石膏ボード15.0mm,その他"</formula1>
    </dataValidation>
    <dataValidation type="list" allowBlank="1" showInputMessage="1" showErrorMessage="1" sqref="G28:M28 G30:M30" xr:uid="{560109CB-CE25-4DD8-921C-04D483B00C6C}">
      <formula1>"防火サイディング,ガルバリウム鋼板,モルタル仕上げ,軽量モルタル仕上げ,タイル仕上げ,そとん壁,その他"</formula1>
    </dataValidation>
    <dataValidation type="list" allowBlank="1" showInputMessage="1" showErrorMessage="1" sqref="G27" xr:uid="{C5E9BAB4-5B3B-4B9B-AB70-A7F5482E17C3}">
      <formula1>"彩色スレート,ガルバリウム鋼板,和瓦葺き,その他"</formula1>
    </dataValidation>
    <dataValidation type="list" allowBlank="1" showInputMessage="1" showErrorMessage="1" sqref="G21:K21" xr:uid="{F09CE663-660E-4BEC-AD7D-47D522CB623E}">
      <formula1>"在来軸組工法,金物工法,混構造(S造）,混構造(RC造)"</formula1>
    </dataValidation>
    <dataValidation type="list" allowBlank="1" showInputMessage="1" showErrorMessage="1" promptTitle="耐風等級／構造躯体の倒壊等防止及び損傷防止" prompt="２．【Ｂ】の１．２倍の力に対して倒壊、崩壊等せず、稀に（５０年に一度程度）発生する暴風による力（同条に定めるもの）の１．２倍の力に対して損傷を生じない程度_x000a_１．【Ｂ】に対して倒壊、崩壊等せず、稀に（５０年に一度程度）発生する暴風による力（同条に定めるもの）に対して損傷を生じない程度_x000a_【Ｂ】：極めて稀に（５００年に一度程度）発生する暴風による力（建築基準法施行令第８７条に定めるもの_x000a_の１．６倍）_x000a_" sqref="AC29:AG29" xr:uid="{C42DF38D-3765-4DFF-AF59-71CA64BA216D}">
      <formula1>"等級２,等級１,検討なし"</formula1>
    </dataValidation>
    <dataValidation type="list" allowBlank="1" showInputMessage="1" showErrorMessage="1" promptTitle="耐震等級／構造躯体の損傷防止" prompt="３．【Ａ】の１．５倍の力に対して倒壊、崩壊等しない程度_x000a_２．【Ａ】の１．２５倍の力に対して倒壊、崩壊等しない程度_x000a_１．【Ａ】に対して倒壊、崩壊等しない程度_x000a__x000a_【Ａ】：稀に（数十年に一度程度）発生する地震による力（建築基準法施行令第８８条第２項に定めるもの）" sqref="AC28:AG28" xr:uid="{AFAC283F-7AE1-45A0-819A-59257F0085CD}">
      <formula1>"等級３,等級２,等級１,検討なし"</formula1>
    </dataValidation>
    <dataValidation type="list" allowBlank="1" showInputMessage="1" showErrorMessage="1" promptTitle="耐積雪等級／構造躯体の倒壊等防止及び損傷防止" prompt="2．【Ｃ】の１．２倍の力に対して倒壊、崩壊等せず、稀に（５０年に一度程度）発生する積雪に_x000a_よる力（同条に定めるもの）の１．２倍の力に対して損傷を生じない程度_x000a_1．【Ｃ】に対して倒壊、崩壊等せず、稀に（５０年に一度程度）発生する積雪による力（同条に_x000a_定めるもの）に対して損傷を生じない程度_x000a_【Ｃ】：極めて稀に（５００年に一度程度）発生する積雪による力（建築基準法施行令第８６条に定めるもの_x000a_の１．４倍）_x000a_" sqref="AC30:AG30" xr:uid="{8BFABC3D-04D8-4EB4-906D-AEABE5D6A393}">
      <formula1>"等級２,等級１,該当区域以外,検討なし"</formula1>
    </dataValidation>
    <dataValidation allowBlank="1" showInputMessage="1" showErrorMessage="1" prompt="工事名称、建築主、建設場所は計算書表紙に記載されます。_x000a_正確に記入お願いします。" sqref="G17:AA19" xr:uid="{45672C08-7837-422D-9091-3F4D27F5FCDF}"/>
    <dataValidation type="list" allowBlank="1" showInputMessage="1" showErrorMessage="1" sqref="AH21:AL21" xr:uid="{4542BEEA-38EC-426D-8AA1-F82F7E646445}">
      <formula1>"準防火地域,防火地域,指定無し"</formula1>
    </dataValidation>
    <dataValidation type="list" allowBlank="1" showInputMessage="1" showErrorMessage="1" sqref="Z20:AA20 R20:S20 AK20:AL20" xr:uid="{0E190A4A-0971-40FE-A796-4A70B18B3F25}">
      <formula1>"有り,無し"</formula1>
    </dataValidation>
  </dataValidations>
  <pageMargins left="0.31496062992125984" right="0.31496062992125984" top="0.35433070866141736" bottom="0.35433070866141736" header="0.11811023622047245" footer="0.31496062992125984"/>
  <pageSetup paperSize="9" scale="89"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xdr:col>
                    <xdr:colOff>175260</xdr:colOff>
                    <xdr:row>83</xdr:row>
                    <xdr:rowOff>144780</xdr:rowOff>
                  </from>
                  <to>
                    <xdr:col>3</xdr:col>
                    <xdr:colOff>45720</xdr:colOff>
                    <xdr:row>85</xdr:row>
                    <xdr:rowOff>38100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xdr:col>
                    <xdr:colOff>175260</xdr:colOff>
                    <xdr:row>84</xdr:row>
                    <xdr:rowOff>144780</xdr:rowOff>
                  </from>
                  <to>
                    <xdr:col>3</xdr:col>
                    <xdr:colOff>45720</xdr:colOff>
                    <xdr:row>86</xdr:row>
                    <xdr:rowOff>38100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xdr:col>
                    <xdr:colOff>175260</xdr:colOff>
                    <xdr:row>85</xdr:row>
                    <xdr:rowOff>144780</xdr:rowOff>
                  </from>
                  <to>
                    <xdr:col>3</xdr:col>
                    <xdr:colOff>45720</xdr:colOff>
                    <xdr:row>87</xdr:row>
                    <xdr:rowOff>38100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xdr:col>
                    <xdr:colOff>175260</xdr:colOff>
                    <xdr:row>86</xdr:row>
                    <xdr:rowOff>144780</xdr:rowOff>
                  </from>
                  <to>
                    <xdr:col>3</xdr:col>
                    <xdr:colOff>45720</xdr:colOff>
                    <xdr:row>88</xdr:row>
                    <xdr:rowOff>38100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1</xdr:col>
                    <xdr:colOff>175260</xdr:colOff>
                    <xdr:row>91</xdr:row>
                    <xdr:rowOff>144780</xdr:rowOff>
                  </from>
                  <to>
                    <xdr:col>3</xdr:col>
                    <xdr:colOff>45720</xdr:colOff>
                    <xdr:row>93</xdr:row>
                    <xdr:rowOff>38100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1</xdr:col>
                    <xdr:colOff>175260</xdr:colOff>
                    <xdr:row>91</xdr:row>
                    <xdr:rowOff>144780</xdr:rowOff>
                  </from>
                  <to>
                    <xdr:col>3</xdr:col>
                    <xdr:colOff>45720</xdr:colOff>
                    <xdr:row>93</xdr:row>
                    <xdr:rowOff>38100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1</xdr:col>
                    <xdr:colOff>175260</xdr:colOff>
                    <xdr:row>94</xdr:row>
                    <xdr:rowOff>144780</xdr:rowOff>
                  </from>
                  <to>
                    <xdr:col>3</xdr:col>
                    <xdr:colOff>45720</xdr:colOff>
                    <xdr:row>96</xdr:row>
                    <xdr:rowOff>38100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1</xdr:col>
                    <xdr:colOff>175260</xdr:colOff>
                    <xdr:row>93</xdr:row>
                    <xdr:rowOff>144780</xdr:rowOff>
                  </from>
                  <to>
                    <xdr:col>3</xdr:col>
                    <xdr:colOff>45720</xdr:colOff>
                    <xdr:row>95</xdr:row>
                    <xdr:rowOff>38100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1</xdr:col>
                    <xdr:colOff>175260</xdr:colOff>
                    <xdr:row>88</xdr:row>
                    <xdr:rowOff>144780</xdr:rowOff>
                  </from>
                  <to>
                    <xdr:col>3</xdr:col>
                    <xdr:colOff>45720</xdr:colOff>
                    <xdr:row>90</xdr:row>
                    <xdr:rowOff>38100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1</xdr:col>
                    <xdr:colOff>175260</xdr:colOff>
                    <xdr:row>87</xdr:row>
                    <xdr:rowOff>144780</xdr:rowOff>
                  </from>
                  <to>
                    <xdr:col>3</xdr:col>
                    <xdr:colOff>45720</xdr:colOff>
                    <xdr:row>89</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D4BE-49FE-406A-96F5-3C57A767B160}">
  <sheetPr>
    <tabColor rgb="FF00B050"/>
  </sheetPr>
  <dimension ref="C1:DK188"/>
  <sheetViews>
    <sheetView showGridLines="0" view="pageBreakPreview" zoomScale="85" zoomScaleNormal="100" zoomScaleSheetLayoutView="85" workbookViewId="0">
      <selection activeCell="AD8" sqref="AD8"/>
    </sheetView>
  </sheetViews>
  <sheetFormatPr defaultColWidth="2.36328125" defaultRowHeight="13.2"/>
  <cols>
    <col min="1" max="1" width="2.36328125" style="137" customWidth="1"/>
    <col min="2" max="2" width="2.36328125" style="137"/>
    <col min="3" max="3" width="2.81640625" style="137" bestFit="1" customWidth="1"/>
    <col min="4" max="4" width="2.36328125" style="137" customWidth="1"/>
    <col min="5" max="6" width="2.36328125" style="137"/>
    <col min="7" max="7" width="2.36328125" style="137" customWidth="1"/>
    <col min="8" max="10" width="2.36328125" style="137"/>
    <col min="11" max="12" width="2.36328125" style="137" customWidth="1"/>
    <col min="13" max="20" width="2.36328125" style="137"/>
    <col min="21" max="21" width="2.36328125" style="137" customWidth="1"/>
    <col min="22" max="23" width="2.36328125" style="137"/>
    <col min="24" max="26" width="2.36328125" style="137" customWidth="1"/>
    <col min="27" max="256" width="2.36328125" style="137"/>
    <col min="257" max="257" width="2.36328125" style="137" customWidth="1"/>
    <col min="258" max="259" width="2.36328125" style="137"/>
    <col min="260" max="260" width="2.36328125" style="137" customWidth="1"/>
    <col min="261" max="262" width="2.36328125" style="137"/>
    <col min="263" max="263" width="2.36328125" style="137" customWidth="1"/>
    <col min="264" max="266" width="2.36328125" style="137"/>
    <col min="267" max="268" width="2.36328125" style="137" customWidth="1"/>
    <col min="269" max="276" width="2.36328125" style="137"/>
    <col min="277" max="277" width="2.36328125" style="137" customWidth="1"/>
    <col min="278" max="279" width="2.36328125" style="137"/>
    <col min="280" max="282" width="2.36328125" style="137" customWidth="1"/>
    <col min="283" max="512" width="2.36328125" style="137"/>
    <col min="513" max="513" width="2.36328125" style="137" customWidth="1"/>
    <col min="514" max="515" width="2.36328125" style="137"/>
    <col min="516" max="516" width="2.36328125" style="137" customWidth="1"/>
    <col min="517" max="518" width="2.36328125" style="137"/>
    <col min="519" max="519" width="2.36328125" style="137" customWidth="1"/>
    <col min="520" max="522" width="2.36328125" style="137"/>
    <col min="523" max="524" width="2.36328125" style="137" customWidth="1"/>
    <col min="525" max="532" width="2.36328125" style="137"/>
    <col min="533" max="533" width="2.36328125" style="137" customWidth="1"/>
    <col min="534" max="535" width="2.36328125" style="137"/>
    <col min="536" max="538" width="2.36328125" style="137" customWidth="1"/>
    <col min="539" max="768" width="2.36328125" style="137"/>
    <col min="769" max="769" width="2.36328125" style="137" customWidth="1"/>
    <col min="770" max="771" width="2.36328125" style="137"/>
    <col min="772" max="772" width="2.36328125" style="137" customWidth="1"/>
    <col min="773" max="774" width="2.36328125" style="137"/>
    <col min="775" max="775" width="2.36328125" style="137" customWidth="1"/>
    <col min="776" max="778" width="2.36328125" style="137"/>
    <col min="779" max="780" width="2.36328125" style="137" customWidth="1"/>
    <col min="781" max="788" width="2.36328125" style="137"/>
    <col min="789" max="789" width="2.36328125" style="137" customWidth="1"/>
    <col min="790" max="791" width="2.36328125" style="137"/>
    <col min="792" max="794" width="2.36328125" style="137" customWidth="1"/>
    <col min="795" max="1024" width="2.36328125" style="137"/>
    <col min="1025" max="1025" width="2.36328125" style="137" customWidth="1"/>
    <col min="1026" max="1027" width="2.36328125" style="137"/>
    <col min="1028" max="1028" width="2.36328125" style="137" customWidth="1"/>
    <col min="1029" max="1030" width="2.36328125" style="137"/>
    <col min="1031" max="1031" width="2.36328125" style="137" customWidth="1"/>
    <col min="1032" max="1034" width="2.36328125" style="137"/>
    <col min="1035" max="1036" width="2.36328125" style="137" customWidth="1"/>
    <col min="1037" max="1044" width="2.36328125" style="137"/>
    <col min="1045" max="1045" width="2.36328125" style="137" customWidth="1"/>
    <col min="1046" max="1047" width="2.36328125" style="137"/>
    <col min="1048" max="1050" width="2.36328125" style="137" customWidth="1"/>
    <col min="1051" max="1280" width="2.36328125" style="137"/>
    <col min="1281" max="1281" width="2.36328125" style="137" customWidth="1"/>
    <col min="1282" max="1283" width="2.36328125" style="137"/>
    <col min="1284" max="1284" width="2.36328125" style="137" customWidth="1"/>
    <col min="1285" max="1286" width="2.36328125" style="137"/>
    <col min="1287" max="1287" width="2.36328125" style="137" customWidth="1"/>
    <col min="1288" max="1290" width="2.36328125" style="137"/>
    <col min="1291" max="1292" width="2.36328125" style="137" customWidth="1"/>
    <col min="1293" max="1300" width="2.36328125" style="137"/>
    <col min="1301" max="1301" width="2.36328125" style="137" customWidth="1"/>
    <col min="1302" max="1303" width="2.36328125" style="137"/>
    <col min="1304" max="1306" width="2.36328125" style="137" customWidth="1"/>
    <col min="1307" max="1536" width="2.36328125" style="137"/>
    <col min="1537" max="1537" width="2.36328125" style="137" customWidth="1"/>
    <col min="1538" max="1539" width="2.36328125" style="137"/>
    <col min="1540" max="1540" width="2.36328125" style="137" customWidth="1"/>
    <col min="1541" max="1542" width="2.36328125" style="137"/>
    <col min="1543" max="1543" width="2.36328125" style="137" customWidth="1"/>
    <col min="1544" max="1546" width="2.36328125" style="137"/>
    <col min="1547" max="1548" width="2.36328125" style="137" customWidth="1"/>
    <col min="1549" max="1556" width="2.36328125" style="137"/>
    <col min="1557" max="1557" width="2.36328125" style="137" customWidth="1"/>
    <col min="1558" max="1559" width="2.36328125" style="137"/>
    <col min="1560" max="1562" width="2.36328125" style="137" customWidth="1"/>
    <col min="1563" max="1792" width="2.36328125" style="137"/>
    <col min="1793" max="1793" width="2.36328125" style="137" customWidth="1"/>
    <col min="1794" max="1795" width="2.36328125" style="137"/>
    <col min="1796" max="1796" width="2.36328125" style="137" customWidth="1"/>
    <col min="1797" max="1798" width="2.36328125" style="137"/>
    <col min="1799" max="1799" width="2.36328125" style="137" customWidth="1"/>
    <col min="1800" max="1802" width="2.36328125" style="137"/>
    <col min="1803" max="1804" width="2.36328125" style="137" customWidth="1"/>
    <col min="1805" max="1812" width="2.36328125" style="137"/>
    <col min="1813" max="1813" width="2.36328125" style="137" customWidth="1"/>
    <col min="1814" max="1815" width="2.36328125" style="137"/>
    <col min="1816" max="1818" width="2.36328125" style="137" customWidth="1"/>
    <col min="1819" max="2048" width="2.36328125" style="137"/>
    <col min="2049" max="2049" width="2.36328125" style="137" customWidth="1"/>
    <col min="2050" max="2051" width="2.36328125" style="137"/>
    <col min="2052" max="2052" width="2.36328125" style="137" customWidth="1"/>
    <col min="2053" max="2054" width="2.36328125" style="137"/>
    <col min="2055" max="2055" width="2.36328125" style="137" customWidth="1"/>
    <col min="2056" max="2058" width="2.36328125" style="137"/>
    <col min="2059" max="2060" width="2.36328125" style="137" customWidth="1"/>
    <col min="2061" max="2068" width="2.36328125" style="137"/>
    <col min="2069" max="2069" width="2.36328125" style="137" customWidth="1"/>
    <col min="2070" max="2071" width="2.36328125" style="137"/>
    <col min="2072" max="2074" width="2.36328125" style="137" customWidth="1"/>
    <col min="2075" max="2304" width="2.36328125" style="137"/>
    <col min="2305" max="2305" width="2.36328125" style="137" customWidth="1"/>
    <col min="2306" max="2307" width="2.36328125" style="137"/>
    <col min="2308" max="2308" width="2.36328125" style="137" customWidth="1"/>
    <col min="2309" max="2310" width="2.36328125" style="137"/>
    <col min="2311" max="2311" width="2.36328125" style="137" customWidth="1"/>
    <col min="2312" max="2314" width="2.36328125" style="137"/>
    <col min="2315" max="2316" width="2.36328125" style="137" customWidth="1"/>
    <col min="2317" max="2324" width="2.36328125" style="137"/>
    <col min="2325" max="2325" width="2.36328125" style="137" customWidth="1"/>
    <col min="2326" max="2327" width="2.36328125" style="137"/>
    <col min="2328" max="2330" width="2.36328125" style="137" customWidth="1"/>
    <col min="2331" max="2560" width="2.36328125" style="137"/>
    <col min="2561" max="2561" width="2.36328125" style="137" customWidth="1"/>
    <col min="2562" max="2563" width="2.36328125" style="137"/>
    <col min="2564" max="2564" width="2.36328125" style="137" customWidth="1"/>
    <col min="2565" max="2566" width="2.36328125" style="137"/>
    <col min="2567" max="2567" width="2.36328125" style="137" customWidth="1"/>
    <col min="2568" max="2570" width="2.36328125" style="137"/>
    <col min="2571" max="2572" width="2.36328125" style="137" customWidth="1"/>
    <col min="2573" max="2580" width="2.36328125" style="137"/>
    <col min="2581" max="2581" width="2.36328125" style="137" customWidth="1"/>
    <col min="2582" max="2583" width="2.36328125" style="137"/>
    <col min="2584" max="2586" width="2.36328125" style="137" customWidth="1"/>
    <col min="2587" max="2816" width="2.36328125" style="137"/>
    <col min="2817" max="2817" width="2.36328125" style="137" customWidth="1"/>
    <col min="2818" max="2819" width="2.36328125" style="137"/>
    <col min="2820" max="2820" width="2.36328125" style="137" customWidth="1"/>
    <col min="2821" max="2822" width="2.36328125" style="137"/>
    <col min="2823" max="2823" width="2.36328125" style="137" customWidth="1"/>
    <col min="2824" max="2826" width="2.36328125" style="137"/>
    <col min="2827" max="2828" width="2.36328125" style="137" customWidth="1"/>
    <col min="2829" max="2836" width="2.36328125" style="137"/>
    <col min="2837" max="2837" width="2.36328125" style="137" customWidth="1"/>
    <col min="2838" max="2839" width="2.36328125" style="137"/>
    <col min="2840" max="2842" width="2.36328125" style="137" customWidth="1"/>
    <col min="2843" max="3072" width="2.36328125" style="137"/>
    <col min="3073" max="3073" width="2.36328125" style="137" customWidth="1"/>
    <col min="3074" max="3075" width="2.36328125" style="137"/>
    <col min="3076" max="3076" width="2.36328125" style="137" customWidth="1"/>
    <col min="3077" max="3078" width="2.36328125" style="137"/>
    <col min="3079" max="3079" width="2.36328125" style="137" customWidth="1"/>
    <col min="3080" max="3082" width="2.36328125" style="137"/>
    <col min="3083" max="3084" width="2.36328125" style="137" customWidth="1"/>
    <col min="3085" max="3092" width="2.36328125" style="137"/>
    <col min="3093" max="3093" width="2.36328125" style="137" customWidth="1"/>
    <col min="3094" max="3095" width="2.36328125" style="137"/>
    <col min="3096" max="3098" width="2.36328125" style="137" customWidth="1"/>
    <col min="3099" max="3328" width="2.36328125" style="137"/>
    <col min="3329" max="3329" width="2.36328125" style="137" customWidth="1"/>
    <col min="3330" max="3331" width="2.36328125" style="137"/>
    <col min="3332" max="3332" width="2.36328125" style="137" customWidth="1"/>
    <col min="3333" max="3334" width="2.36328125" style="137"/>
    <col min="3335" max="3335" width="2.36328125" style="137" customWidth="1"/>
    <col min="3336" max="3338" width="2.36328125" style="137"/>
    <col min="3339" max="3340" width="2.36328125" style="137" customWidth="1"/>
    <col min="3341" max="3348" width="2.36328125" style="137"/>
    <col min="3349" max="3349" width="2.36328125" style="137" customWidth="1"/>
    <col min="3350" max="3351" width="2.36328125" style="137"/>
    <col min="3352" max="3354" width="2.36328125" style="137" customWidth="1"/>
    <col min="3355" max="3584" width="2.36328125" style="137"/>
    <col min="3585" max="3585" width="2.36328125" style="137" customWidth="1"/>
    <col min="3586" max="3587" width="2.36328125" style="137"/>
    <col min="3588" max="3588" width="2.36328125" style="137" customWidth="1"/>
    <col min="3589" max="3590" width="2.36328125" style="137"/>
    <col min="3591" max="3591" width="2.36328125" style="137" customWidth="1"/>
    <col min="3592" max="3594" width="2.36328125" style="137"/>
    <col min="3595" max="3596" width="2.36328125" style="137" customWidth="1"/>
    <col min="3597" max="3604" width="2.36328125" style="137"/>
    <col min="3605" max="3605" width="2.36328125" style="137" customWidth="1"/>
    <col min="3606" max="3607" width="2.36328125" style="137"/>
    <col min="3608" max="3610" width="2.36328125" style="137" customWidth="1"/>
    <col min="3611" max="3840" width="2.36328125" style="137"/>
    <col min="3841" max="3841" width="2.36328125" style="137" customWidth="1"/>
    <col min="3842" max="3843" width="2.36328125" style="137"/>
    <col min="3844" max="3844" width="2.36328125" style="137" customWidth="1"/>
    <col min="3845" max="3846" width="2.36328125" style="137"/>
    <col min="3847" max="3847" width="2.36328125" style="137" customWidth="1"/>
    <col min="3848" max="3850" width="2.36328125" style="137"/>
    <col min="3851" max="3852" width="2.36328125" style="137" customWidth="1"/>
    <col min="3853" max="3860" width="2.36328125" style="137"/>
    <col min="3861" max="3861" width="2.36328125" style="137" customWidth="1"/>
    <col min="3862" max="3863" width="2.36328125" style="137"/>
    <col min="3864" max="3866" width="2.36328125" style="137" customWidth="1"/>
    <col min="3867" max="4096" width="2.36328125" style="137"/>
    <col min="4097" max="4097" width="2.36328125" style="137" customWidth="1"/>
    <col min="4098" max="4099" width="2.36328125" style="137"/>
    <col min="4100" max="4100" width="2.36328125" style="137" customWidth="1"/>
    <col min="4101" max="4102" width="2.36328125" style="137"/>
    <col min="4103" max="4103" width="2.36328125" style="137" customWidth="1"/>
    <col min="4104" max="4106" width="2.36328125" style="137"/>
    <col min="4107" max="4108" width="2.36328125" style="137" customWidth="1"/>
    <col min="4109" max="4116" width="2.36328125" style="137"/>
    <col min="4117" max="4117" width="2.36328125" style="137" customWidth="1"/>
    <col min="4118" max="4119" width="2.36328125" style="137"/>
    <col min="4120" max="4122" width="2.36328125" style="137" customWidth="1"/>
    <col min="4123" max="4352" width="2.36328125" style="137"/>
    <col min="4353" max="4353" width="2.36328125" style="137" customWidth="1"/>
    <col min="4354" max="4355" width="2.36328125" style="137"/>
    <col min="4356" max="4356" width="2.36328125" style="137" customWidth="1"/>
    <col min="4357" max="4358" width="2.36328125" style="137"/>
    <col min="4359" max="4359" width="2.36328125" style="137" customWidth="1"/>
    <col min="4360" max="4362" width="2.36328125" style="137"/>
    <col min="4363" max="4364" width="2.36328125" style="137" customWidth="1"/>
    <col min="4365" max="4372" width="2.36328125" style="137"/>
    <col min="4373" max="4373" width="2.36328125" style="137" customWidth="1"/>
    <col min="4374" max="4375" width="2.36328125" style="137"/>
    <col min="4376" max="4378" width="2.36328125" style="137" customWidth="1"/>
    <col min="4379" max="4608" width="2.36328125" style="137"/>
    <col min="4609" max="4609" width="2.36328125" style="137" customWidth="1"/>
    <col min="4610" max="4611" width="2.36328125" style="137"/>
    <col min="4612" max="4612" width="2.36328125" style="137" customWidth="1"/>
    <col min="4613" max="4614" width="2.36328125" style="137"/>
    <col min="4615" max="4615" width="2.36328125" style="137" customWidth="1"/>
    <col min="4616" max="4618" width="2.36328125" style="137"/>
    <col min="4619" max="4620" width="2.36328125" style="137" customWidth="1"/>
    <col min="4621" max="4628" width="2.36328125" style="137"/>
    <col min="4629" max="4629" width="2.36328125" style="137" customWidth="1"/>
    <col min="4630" max="4631" width="2.36328125" style="137"/>
    <col min="4632" max="4634" width="2.36328125" style="137" customWidth="1"/>
    <col min="4635" max="4864" width="2.36328125" style="137"/>
    <col min="4865" max="4865" width="2.36328125" style="137" customWidth="1"/>
    <col min="4866" max="4867" width="2.36328125" style="137"/>
    <col min="4868" max="4868" width="2.36328125" style="137" customWidth="1"/>
    <col min="4869" max="4870" width="2.36328125" style="137"/>
    <col min="4871" max="4871" width="2.36328125" style="137" customWidth="1"/>
    <col min="4872" max="4874" width="2.36328125" style="137"/>
    <col min="4875" max="4876" width="2.36328125" style="137" customWidth="1"/>
    <col min="4877" max="4884" width="2.36328125" style="137"/>
    <col min="4885" max="4885" width="2.36328125" style="137" customWidth="1"/>
    <col min="4886" max="4887" width="2.36328125" style="137"/>
    <col min="4888" max="4890" width="2.36328125" style="137" customWidth="1"/>
    <col min="4891" max="5120" width="2.36328125" style="137"/>
    <col min="5121" max="5121" width="2.36328125" style="137" customWidth="1"/>
    <col min="5122" max="5123" width="2.36328125" style="137"/>
    <col min="5124" max="5124" width="2.36328125" style="137" customWidth="1"/>
    <col min="5125" max="5126" width="2.36328125" style="137"/>
    <col min="5127" max="5127" width="2.36328125" style="137" customWidth="1"/>
    <col min="5128" max="5130" width="2.36328125" style="137"/>
    <col min="5131" max="5132" width="2.36328125" style="137" customWidth="1"/>
    <col min="5133" max="5140" width="2.36328125" style="137"/>
    <col min="5141" max="5141" width="2.36328125" style="137" customWidth="1"/>
    <col min="5142" max="5143" width="2.36328125" style="137"/>
    <col min="5144" max="5146" width="2.36328125" style="137" customWidth="1"/>
    <col min="5147" max="5376" width="2.36328125" style="137"/>
    <col min="5377" max="5377" width="2.36328125" style="137" customWidth="1"/>
    <col min="5378" max="5379" width="2.36328125" style="137"/>
    <col min="5380" max="5380" width="2.36328125" style="137" customWidth="1"/>
    <col min="5381" max="5382" width="2.36328125" style="137"/>
    <col min="5383" max="5383" width="2.36328125" style="137" customWidth="1"/>
    <col min="5384" max="5386" width="2.36328125" style="137"/>
    <col min="5387" max="5388" width="2.36328125" style="137" customWidth="1"/>
    <col min="5389" max="5396" width="2.36328125" style="137"/>
    <col min="5397" max="5397" width="2.36328125" style="137" customWidth="1"/>
    <col min="5398" max="5399" width="2.36328125" style="137"/>
    <col min="5400" max="5402" width="2.36328125" style="137" customWidth="1"/>
    <col min="5403" max="5632" width="2.36328125" style="137"/>
    <col min="5633" max="5633" width="2.36328125" style="137" customWidth="1"/>
    <col min="5634" max="5635" width="2.36328125" style="137"/>
    <col min="5636" max="5636" width="2.36328125" style="137" customWidth="1"/>
    <col min="5637" max="5638" width="2.36328125" style="137"/>
    <col min="5639" max="5639" width="2.36328125" style="137" customWidth="1"/>
    <col min="5640" max="5642" width="2.36328125" style="137"/>
    <col min="5643" max="5644" width="2.36328125" style="137" customWidth="1"/>
    <col min="5645" max="5652" width="2.36328125" style="137"/>
    <col min="5653" max="5653" width="2.36328125" style="137" customWidth="1"/>
    <col min="5654" max="5655" width="2.36328125" style="137"/>
    <col min="5656" max="5658" width="2.36328125" style="137" customWidth="1"/>
    <col min="5659" max="5888" width="2.36328125" style="137"/>
    <col min="5889" max="5889" width="2.36328125" style="137" customWidth="1"/>
    <col min="5890" max="5891" width="2.36328125" style="137"/>
    <col min="5892" max="5892" width="2.36328125" style="137" customWidth="1"/>
    <col min="5893" max="5894" width="2.36328125" style="137"/>
    <col min="5895" max="5895" width="2.36328125" style="137" customWidth="1"/>
    <col min="5896" max="5898" width="2.36328125" style="137"/>
    <col min="5899" max="5900" width="2.36328125" style="137" customWidth="1"/>
    <col min="5901" max="5908" width="2.36328125" style="137"/>
    <col min="5909" max="5909" width="2.36328125" style="137" customWidth="1"/>
    <col min="5910" max="5911" width="2.36328125" style="137"/>
    <col min="5912" max="5914" width="2.36328125" style="137" customWidth="1"/>
    <col min="5915" max="6144" width="2.36328125" style="137"/>
    <col min="6145" max="6145" width="2.36328125" style="137" customWidth="1"/>
    <col min="6146" max="6147" width="2.36328125" style="137"/>
    <col min="6148" max="6148" width="2.36328125" style="137" customWidth="1"/>
    <col min="6149" max="6150" width="2.36328125" style="137"/>
    <col min="6151" max="6151" width="2.36328125" style="137" customWidth="1"/>
    <col min="6152" max="6154" width="2.36328125" style="137"/>
    <col min="6155" max="6156" width="2.36328125" style="137" customWidth="1"/>
    <col min="6157" max="6164" width="2.36328125" style="137"/>
    <col min="6165" max="6165" width="2.36328125" style="137" customWidth="1"/>
    <col min="6166" max="6167" width="2.36328125" style="137"/>
    <col min="6168" max="6170" width="2.36328125" style="137" customWidth="1"/>
    <col min="6171" max="6400" width="2.36328125" style="137"/>
    <col min="6401" max="6401" width="2.36328125" style="137" customWidth="1"/>
    <col min="6402" max="6403" width="2.36328125" style="137"/>
    <col min="6404" max="6404" width="2.36328125" style="137" customWidth="1"/>
    <col min="6405" max="6406" width="2.36328125" style="137"/>
    <col min="6407" max="6407" width="2.36328125" style="137" customWidth="1"/>
    <col min="6408" max="6410" width="2.36328125" style="137"/>
    <col min="6411" max="6412" width="2.36328125" style="137" customWidth="1"/>
    <col min="6413" max="6420" width="2.36328125" style="137"/>
    <col min="6421" max="6421" width="2.36328125" style="137" customWidth="1"/>
    <col min="6422" max="6423" width="2.36328125" style="137"/>
    <col min="6424" max="6426" width="2.36328125" style="137" customWidth="1"/>
    <col min="6427" max="6656" width="2.36328125" style="137"/>
    <col min="6657" max="6657" width="2.36328125" style="137" customWidth="1"/>
    <col min="6658" max="6659" width="2.36328125" style="137"/>
    <col min="6660" max="6660" width="2.36328125" style="137" customWidth="1"/>
    <col min="6661" max="6662" width="2.36328125" style="137"/>
    <col min="6663" max="6663" width="2.36328125" style="137" customWidth="1"/>
    <col min="6664" max="6666" width="2.36328125" style="137"/>
    <col min="6667" max="6668" width="2.36328125" style="137" customWidth="1"/>
    <col min="6669" max="6676" width="2.36328125" style="137"/>
    <col min="6677" max="6677" width="2.36328125" style="137" customWidth="1"/>
    <col min="6678" max="6679" width="2.36328125" style="137"/>
    <col min="6680" max="6682" width="2.36328125" style="137" customWidth="1"/>
    <col min="6683" max="6912" width="2.36328125" style="137"/>
    <col min="6913" max="6913" width="2.36328125" style="137" customWidth="1"/>
    <col min="6914" max="6915" width="2.36328125" style="137"/>
    <col min="6916" max="6916" width="2.36328125" style="137" customWidth="1"/>
    <col min="6917" max="6918" width="2.36328125" style="137"/>
    <col min="6919" max="6919" width="2.36328125" style="137" customWidth="1"/>
    <col min="6920" max="6922" width="2.36328125" style="137"/>
    <col min="6923" max="6924" width="2.36328125" style="137" customWidth="1"/>
    <col min="6925" max="6932" width="2.36328125" style="137"/>
    <col min="6933" max="6933" width="2.36328125" style="137" customWidth="1"/>
    <col min="6934" max="6935" width="2.36328125" style="137"/>
    <col min="6936" max="6938" width="2.36328125" style="137" customWidth="1"/>
    <col min="6939" max="7168" width="2.36328125" style="137"/>
    <col min="7169" max="7169" width="2.36328125" style="137" customWidth="1"/>
    <col min="7170" max="7171" width="2.36328125" style="137"/>
    <col min="7172" max="7172" width="2.36328125" style="137" customWidth="1"/>
    <col min="7173" max="7174" width="2.36328125" style="137"/>
    <col min="7175" max="7175" width="2.36328125" style="137" customWidth="1"/>
    <col min="7176" max="7178" width="2.36328125" style="137"/>
    <col min="7179" max="7180" width="2.36328125" style="137" customWidth="1"/>
    <col min="7181" max="7188" width="2.36328125" style="137"/>
    <col min="7189" max="7189" width="2.36328125" style="137" customWidth="1"/>
    <col min="7190" max="7191" width="2.36328125" style="137"/>
    <col min="7192" max="7194" width="2.36328125" style="137" customWidth="1"/>
    <col min="7195" max="7424" width="2.36328125" style="137"/>
    <col min="7425" max="7425" width="2.36328125" style="137" customWidth="1"/>
    <col min="7426" max="7427" width="2.36328125" style="137"/>
    <col min="7428" max="7428" width="2.36328125" style="137" customWidth="1"/>
    <col min="7429" max="7430" width="2.36328125" style="137"/>
    <col min="7431" max="7431" width="2.36328125" style="137" customWidth="1"/>
    <col min="7432" max="7434" width="2.36328125" style="137"/>
    <col min="7435" max="7436" width="2.36328125" style="137" customWidth="1"/>
    <col min="7437" max="7444" width="2.36328125" style="137"/>
    <col min="7445" max="7445" width="2.36328125" style="137" customWidth="1"/>
    <col min="7446" max="7447" width="2.36328125" style="137"/>
    <col min="7448" max="7450" width="2.36328125" style="137" customWidth="1"/>
    <col min="7451" max="7680" width="2.36328125" style="137"/>
    <col min="7681" max="7681" width="2.36328125" style="137" customWidth="1"/>
    <col min="7682" max="7683" width="2.36328125" style="137"/>
    <col min="7684" max="7684" width="2.36328125" style="137" customWidth="1"/>
    <col min="7685" max="7686" width="2.36328125" style="137"/>
    <col min="7687" max="7687" width="2.36328125" style="137" customWidth="1"/>
    <col min="7688" max="7690" width="2.36328125" style="137"/>
    <col min="7691" max="7692" width="2.36328125" style="137" customWidth="1"/>
    <col min="7693" max="7700" width="2.36328125" style="137"/>
    <col min="7701" max="7701" width="2.36328125" style="137" customWidth="1"/>
    <col min="7702" max="7703" width="2.36328125" style="137"/>
    <col min="7704" max="7706" width="2.36328125" style="137" customWidth="1"/>
    <col min="7707" max="7936" width="2.36328125" style="137"/>
    <col min="7937" max="7937" width="2.36328125" style="137" customWidth="1"/>
    <col min="7938" max="7939" width="2.36328125" style="137"/>
    <col min="7940" max="7940" width="2.36328125" style="137" customWidth="1"/>
    <col min="7941" max="7942" width="2.36328125" style="137"/>
    <col min="7943" max="7943" width="2.36328125" style="137" customWidth="1"/>
    <col min="7944" max="7946" width="2.36328125" style="137"/>
    <col min="7947" max="7948" width="2.36328125" style="137" customWidth="1"/>
    <col min="7949" max="7956" width="2.36328125" style="137"/>
    <col min="7957" max="7957" width="2.36328125" style="137" customWidth="1"/>
    <col min="7958" max="7959" width="2.36328125" style="137"/>
    <col min="7960" max="7962" width="2.36328125" style="137" customWidth="1"/>
    <col min="7963" max="8192" width="2.36328125" style="137"/>
    <col min="8193" max="8193" width="2.36328125" style="137" customWidth="1"/>
    <col min="8194" max="8195" width="2.36328125" style="137"/>
    <col min="8196" max="8196" width="2.36328125" style="137" customWidth="1"/>
    <col min="8197" max="8198" width="2.36328125" style="137"/>
    <col min="8199" max="8199" width="2.36328125" style="137" customWidth="1"/>
    <col min="8200" max="8202" width="2.36328125" style="137"/>
    <col min="8203" max="8204" width="2.36328125" style="137" customWidth="1"/>
    <col min="8205" max="8212" width="2.36328125" style="137"/>
    <col min="8213" max="8213" width="2.36328125" style="137" customWidth="1"/>
    <col min="8214" max="8215" width="2.36328125" style="137"/>
    <col min="8216" max="8218" width="2.36328125" style="137" customWidth="1"/>
    <col min="8219" max="8448" width="2.36328125" style="137"/>
    <col min="8449" max="8449" width="2.36328125" style="137" customWidth="1"/>
    <col min="8450" max="8451" width="2.36328125" style="137"/>
    <col min="8452" max="8452" width="2.36328125" style="137" customWidth="1"/>
    <col min="8453" max="8454" width="2.36328125" style="137"/>
    <col min="8455" max="8455" width="2.36328125" style="137" customWidth="1"/>
    <col min="8456" max="8458" width="2.36328125" style="137"/>
    <col min="8459" max="8460" width="2.36328125" style="137" customWidth="1"/>
    <col min="8461" max="8468" width="2.36328125" style="137"/>
    <col min="8469" max="8469" width="2.36328125" style="137" customWidth="1"/>
    <col min="8470" max="8471" width="2.36328125" style="137"/>
    <col min="8472" max="8474" width="2.36328125" style="137" customWidth="1"/>
    <col min="8475" max="8704" width="2.36328125" style="137"/>
    <col min="8705" max="8705" width="2.36328125" style="137" customWidth="1"/>
    <col min="8706" max="8707" width="2.36328125" style="137"/>
    <col min="8708" max="8708" width="2.36328125" style="137" customWidth="1"/>
    <col min="8709" max="8710" width="2.36328125" style="137"/>
    <col min="8711" max="8711" width="2.36328125" style="137" customWidth="1"/>
    <col min="8712" max="8714" width="2.36328125" style="137"/>
    <col min="8715" max="8716" width="2.36328125" style="137" customWidth="1"/>
    <col min="8717" max="8724" width="2.36328125" style="137"/>
    <col min="8725" max="8725" width="2.36328125" style="137" customWidth="1"/>
    <col min="8726" max="8727" width="2.36328125" style="137"/>
    <col min="8728" max="8730" width="2.36328125" style="137" customWidth="1"/>
    <col min="8731" max="8960" width="2.36328125" style="137"/>
    <col min="8961" max="8961" width="2.36328125" style="137" customWidth="1"/>
    <col min="8962" max="8963" width="2.36328125" style="137"/>
    <col min="8964" max="8964" width="2.36328125" style="137" customWidth="1"/>
    <col min="8965" max="8966" width="2.36328125" style="137"/>
    <col min="8967" max="8967" width="2.36328125" style="137" customWidth="1"/>
    <col min="8968" max="8970" width="2.36328125" style="137"/>
    <col min="8971" max="8972" width="2.36328125" style="137" customWidth="1"/>
    <col min="8973" max="8980" width="2.36328125" style="137"/>
    <col min="8981" max="8981" width="2.36328125" style="137" customWidth="1"/>
    <col min="8982" max="8983" width="2.36328125" style="137"/>
    <col min="8984" max="8986" width="2.36328125" style="137" customWidth="1"/>
    <col min="8987" max="9216" width="2.36328125" style="137"/>
    <col min="9217" max="9217" width="2.36328125" style="137" customWidth="1"/>
    <col min="9218" max="9219" width="2.36328125" style="137"/>
    <col min="9220" max="9220" width="2.36328125" style="137" customWidth="1"/>
    <col min="9221" max="9222" width="2.36328125" style="137"/>
    <col min="9223" max="9223" width="2.36328125" style="137" customWidth="1"/>
    <col min="9224" max="9226" width="2.36328125" style="137"/>
    <col min="9227" max="9228" width="2.36328125" style="137" customWidth="1"/>
    <col min="9229" max="9236" width="2.36328125" style="137"/>
    <col min="9237" max="9237" width="2.36328125" style="137" customWidth="1"/>
    <col min="9238" max="9239" width="2.36328125" style="137"/>
    <col min="9240" max="9242" width="2.36328125" style="137" customWidth="1"/>
    <col min="9243" max="9472" width="2.36328125" style="137"/>
    <col min="9473" max="9473" width="2.36328125" style="137" customWidth="1"/>
    <col min="9474" max="9475" width="2.36328125" style="137"/>
    <col min="9476" max="9476" width="2.36328125" style="137" customWidth="1"/>
    <col min="9477" max="9478" width="2.36328125" style="137"/>
    <col min="9479" max="9479" width="2.36328125" style="137" customWidth="1"/>
    <col min="9480" max="9482" width="2.36328125" style="137"/>
    <col min="9483" max="9484" width="2.36328125" style="137" customWidth="1"/>
    <col min="9485" max="9492" width="2.36328125" style="137"/>
    <col min="9493" max="9493" width="2.36328125" style="137" customWidth="1"/>
    <col min="9494" max="9495" width="2.36328125" style="137"/>
    <col min="9496" max="9498" width="2.36328125" style="137" customWidth="1"/>
    <col min="9499" max="9728" width="2.36328125" style="137"/>
    <col min="9729" max="9729" width="2.36328125" style="137" customWidth="1"/>
    <col min="9730" max="9731" width="2.36328125" style="137"/>
    <col min="9732" max="9732" width="2.36328125" style="137" customWidth="1"/>
    <col min="9733" max="9734" width="2.36328125" style="137"/>
    <col min="9735" max="9735" width="2.36328125" style="137" customWidth="1"/>
    <col min="9736" max="9738" width="2.36328125" style="137"/>
    <col min="9739" max="9740" width="2.36328125" style="137" customWidth="1"/>
    <col min="9741" max="9748" width="2.36328125" style="137"/>
    <col min="9749" max="9749" width="2.36328125" style="137" customWidth="1"/>
    <col min="9750" max="9751" width="2.36328125" style="137"/>
    <col min="9752" max="9754" width="2.36328125" style="137" customWidth="1"/>
    <col min="9755" max="9984" width="2.36328125" style="137"/>
    <col min="9985" max="9985" width="2.36328125" style="137" customWidth="1"/>
    <col min="9986" max="9987" width="2.36328125" style="137"/>
    <col min="9988" max="9988" width="2.36328125" style="137" customWidth="1"/>
    <col min="9989" max="9990" width="2.36328125" style="137"/>
    <col min="9991" max="9991" width="2.36328125" style="137" customWidth="1"/>
    <col min="9992" max="9994" width="2.36328125" style="137"/>
    <col min="9995" max="9996" width="2.36328125" style="137" customWidth="1"/>
    <col min="9997" max="10004" width="2.36328125" style="137"/>
    <col min="10005" max="10005" width="2.36328125" style="137" customWidth="1"/>
    <col min="10006" max="10007" width="2.36328125" style="137"/>
    <col min="10008" max="10010" width="2.36328125" style="137" customWidth="1"/>
    <col min="10011" max="10240" width="2.36328125" style="137"/>
    <col min="10241" max="10241" width="2.36328125" style="137" customWidth="1"/>
    <col min="10242" max="10243" width="2.36328125" style="137"/>
    <col min="10244" max="10244" width="2.36328125" style="137" customWidth="1"/>
    <col min="10245" max="10246" width="2.36328125" style="137"/>
    <col min="10247" max="10247" width="2.36328125" style="137" customWidth="1"/>
    <col min="10248" max="10250" width="2.36328125" style="137"/>
    <col min="10251" max="10252" width="2.36328125" style="137" customWidth="1"/>
    <col min="10253" max="10260" width="2.36328125" style="137"/>
    <col min="10261" max="10261" width="2.36328125" style="137" customWidth="1"/>
    <col min="10262" max="10263" width="2.36328125" style="137"/>
    <col min="10264" max="10266" width="2.36328125" style="137" customWidth="1"/>
    <col min="10267" max="10496" width="2.36328125" style="137"/>
    <col min="10497" max="10497" width="2.36328125" style="137" customWidth="1"/>
    <col min="10498" max="10499" width="2.36328125" style="137"/>
    <col min="10500" max="10500" width="2.36328125" style="137" customWidth="1"/>
    <col min="10501" max="10502" width="2.36328125" style="137"/>
    <col min="10503" max="10503" width="2.36328125" style="137" customWidth="1"/>
    <col min="10504" max="10506" width="2.36328125" style="137"/>
    <col min="10507" max="10508" width="2.36328125" style="137" customWidth="1"/>
    <col min="10509" max="10516" width="2.36328125" style="137"/>
    <col min="10517" max="10517" width="2.36328125" style="137" customWidth="1"/>
    <col min="10518" max="10519" width="2.36328125" style="137"/>
    <col min="10520" max="10522" width="2.36328125" style="137" customWidth="1"/>
    <col min="10523" max="10752" width="2.36328125" style="137"/>
    <col min="10753" max="10753" width="2.36328125" style="137" customWidth="1"/>
    <col min="10754" max="10755" width="2.36328125" style="137"/>
    <col min="10756" max="10756" width="2.36328125" style="137" customWidth="1"/>
    <col min="10757" max="10758" width="2.36328125" style="137"/>
    <col min="10759" max="10759" width="2.36328125" style="137" customWidth="1"/>
    <col min="10760" max="10762" width="2.36328125" style="137"/>
    <col min="10763" max="10764" width="2.36328125" style="137" customWidth="1"/>
    <col min="10765" max="10772" width="2.36328125" style="137"/>
    <col min="10773" max="10773" width="2.36328125" style="137" customWidth="1"/>
    <col min="10774" max="10775" width="2.36328125" style="137"/>
    <col min="10776" max="10778" width="2.36328125" style="137" customWidth="1"/>
    <col min="10779" max="11008" width="2.36328125" style="137"/>
    <col min="11009" max="11009" width="2.36328125" style="137" customWidth="1"/>
    <col min="11010" max="11011" width="2.36328125" style="137"/>
    <col min="11012" max="11012" width="2.36328125" style="137" customWidth="1"/>
    <col min="11013" max="11014" width="2.36328125" style="137"/>
    <col min="11015" max="11015" width="2.36328125" style="137" customWidth="1"/>
    <col min="11016" max="11018" width="2.36328125" style="137"/>
    <col min="11019" max="11020" width="2.36328125" style="137" customWidth="1"/>
    <col min="11021" max="11028" width="2.36328125" style="137"/>
    <col min="11029" max="11029" width="2.36328125" style="137" customWidth="1"/>
    <col min="11030" max="11031" width="2.36328125" style="137"/>
    <col min="11032" max="11034" width="2.36328125" style="137" customWidth="1"/>
    <col min="11035" max="11264" width="2.36328125" style="137"/>
    <col min="11265" max="11265" width="2.36328125" style="137" customWidth="1"/>
    <col min="11266" max="11267" width="2.36328125" style="137"/>
    <col min="11268" max="11268" width="2.36328125" style="137" customWidth="1"/>
    <col min="11269" max="11270" width="2.36328125" style="137"/>
    <col min="11271" max="11271" width="2.36328125" style="137" customWidth="1"/>
    <col min="11272" max="11274" width="2.36328125" style="137"/>
    <col min="11275" max="11276" width="2.36328125" style="137" customWidth="1"/>
    <col min="11277" max="11284" width="2.36328125" style="137"/>
    <col min="11285" max="11285" width="2.36328125" style="137" customWidth="1"/>
    <col min="11286" max="11287" width="2.36328125" style="137"/>
    <col min="11288" max="11290" width="2.36328125" style="137" customWidth="1"/>
    <col min="11291" max="11520" width="2.36328125" style="137"/>
    <col min="11521" max="11521" width="2.36328125" style="137" customWidth="1"/>
    <col min="11522" max="11523" width="2.36328125" style="137"/>
    <col min="11524" max="11524" width="2.36328125" style="137" customWidth="1"/>
    <col min="11525" max="11526" width="2.36328125" style="137"/>
    <col min="11527" max="11527" width="2.36328125" style="137" customWidth="1"/>
    <col min="11528" max="11530" width="2.36328125" style="137"/>
    <col min="11531" max="11532" width="2.36328125" style="137" customWidth="1"/>
    <col min="11533" max="11540" width="2.36328125" style="137"/>
    <col min="11541" max="11541" width="2.36328125" style="137" customWidth="1"/>
    <col min="11542" max="11543" width="2.36328125" style="137"/>
    <col min="11544" max="11546" width="2.36328125" style="137" customWidth="1"/>
    <col min="11547" max="11776" width="2.36328125" style="137"/>
    <col min="11777" max="11777" width="2.36328125" style="137" customWidth="1"/>
    <col min="11778" max="11779" width="2.36328125" style="137"/>
    <col min="11780" max="11780" width="2.36328125" style="137" customWidth="1"/>
    <col min="11781" max="11782" width="2.36328125" style="137"/>
    <col min="11783" max="11783" width="2.36328125" style="137" customWidth="1"/>
    <col min="11784" max="11786" width="2.36328125" style="137"/>
    <col min="11787" max="11788" width="2.36328125" style="137" customWidth="1"/>
    <col min="11789" max="11796" width="2.36328125" style="137"/>
    <col min="11797" max="11797" width="2.36328125" style="137" customWidth="1"/>
    <col min="11798" max="11799" width="2.36328125" style="137"/>
    <col min="11800" max="11802" width="2.36328125" style="137" customWidth="1"/>
    <col min="11803" max="12032" width="2.36328125" style="137"/>
    <col min="12033" max="12033" width="2.36328125" style="137" customWidth="1"/>
    <col min="12034" max="12035" width="2.36328125" style="137"/>
    <col min="12036" max="12036" width="2.36328125" style="137" customWidth="1"/>
    <col min="12037" max="12038" width="2.36328125" style="137"/>
    <col min="12039" max="12039" width="2.36328125" style="137" customWidth="1"/>
    <col min="12040" max="12042" width="2.36328125" style="137"/>
    <col min="12043" max="12044" width="2.36328125" style="137" customWidth="1"/>
    <col min="12045" max="12052" width="2.36328125" style="137"/>
    <col min="12053" max="12053" width="2.36328125" style="137" customWidth="1"/>
    <col min="12054" max="12055" width="2.36328125" style="137"/>
    <col min="12056" max="12058" width="2.36328125" style="137" customWidth="1"/>
    <col min="12059" max="12288" width="2.36328125" style="137"/>
    <col min="12289" max="12289" width="2.36328125" style="137" customWidth="1"/>
    <col min="12290" max="12291" width="2.36328125" style="137"/>
    <col min="12292" max="12292" width="2.36328125" style="137" customWidth="1"/>
    <col min="12293" max="12294" width="2.36328125" style="137"/>
    <col min="12295" max="12295" width="2.36328125" style="137" customWidth="1"/>
    <col min="12296" max="12298" width="2.36328125" style="137"/>
    <col min="12299" max="12300" width="2.36328125" style="137" customWidth="1"/>
    <col min="12301" max="12308" width="2.36328125" style="137"/>
    <col min="12309" max="12309" width="2.36328125" style="137" customWidth="1"/>
    <col min="12310" max="12311" width="2.36328125" style="137"/>
    <col min="12312" max="12314" width="2.36328125" style="137" customWidth="1"/>
    <col min="12315" max="12544" width="2.36328125" style="137"/>
    <col min="12545" max="12545" width="2.36328125" style="137" customWidth="1"/>
    <col min="12546" max="12547" width="2.36328125" style="137"/>
    <col min="12548" max="12548" width="2.36328125" style="137" customWidth="1"/>
    <col min="12549" max="12550" width="2.36328125" style="137"/>
    <col min="12551" max="12551" width="2.36328125" style="137" customWidth="1"/>
    <col min="12552" max="12554" width="2.36328125" style="137"/>
    <col min="12555" max="12556" width="2.36328125" style="137" customWidth="1"/>
    <col min="12557" max="12564" width="2.36328125" style="137"/>
    <col min="12565" max="12565" width="2.36328125" style="137" customWidth="1"/>
    <col min="12566" max="12567" width="2.36328125" style="137"/>
    <col min="12568" max="12570" width="2.36328125" style="137" customWidth="1"/>
    <col min="12571" max="12800" width="2.36328125" style="137"/>
    <col min="12801" max="12801" width="2.36328125" style="137" customWidth="1"/>
    <col min="12802" max="12803" width="2.36328125" style="137"/>
    <col min="12804" max="12804" width="2.36328125" style="137" customWidth="1"/>
    <col min="12805" max="12806" width="2.36328125" style="137"/>
    <col min="12807" max="12807" width="2.36328125" style="137" customWidth="1"/>
    <col min="12808" max="12810" width="2.36328125" style="137"/>
    <col min="12811" max="12812" width="2.36328125" style="137" customWidth="1"/>
    <col min="12813" max="12820" width="2.36328125" style="137"/>
    <col min="12821" max="12821" width="2.36328125" style="137" customWidth="1"/>
    <col min="12822" max="12823" width="2.36328125" style="137"/>
    <col min="12824" max="12826" width="2.36328125" style="137" customWidth="1"/>
    <col min="12827" max="13056" width="2.36328125" style="137"/>
    <col min="13057" max="13057" width="2.36328125" style="137" customWidth="1"/>
    <col min="13058" max="13059" width="2.36328125" style="137"/>
    <col min="13060" max="13060" width="2.36328125" style="137" customWidth="1"/>
    <col min="13061" max="13062" width="2.36328125" style="137"/>
    <col min="13063" max="13063" width="2.36328125" style="137" customWidth="1"/>
    <col min="13064" max="13066" width="2.36328125" style="137"/>
    <col min="13067" max="13068" width="2.36328125" style="137" customWidth="1"/>
    <col min="13069" max="13076" width="2.36328125" style="137"/>
    <col min="13077" max="13077" width="2.36328125" style="137" customWidth="1"/>
    <col min="13078" max="13079" width="2.36328125" style="137"/>
    <col min="13080" max="13082" width="2.36328125" style="137" customWidth="1"/>
    <col min="13083" max="13312" width="2.36328125" style="137"/>
    <col min="13313" max="13313" width="2.36328125" style="137" customWidth="1"/>
    <col min="13314" max="13315" width="2.36328125" style="137"/>
    <col min="13316" max="13316" width="2.36328125" style="137" customWidth="1"/>
    <col min="13317" max="13318" width="2.36328125" style="137"/>
    <col min="13319" max="13319" width="2.36328125" style="137" customWidth="1"/>
    <col min="13320" max="13322" width="2.36328125" style="137"/>
    <col min="13323" max="13324" width="2.36328125" style="137" customWidth="1"/>
    <col min="13325" max="13332" width="2.36328125" style="137"/>
    <col min="13333" max="13333" width="2.36328125" style="137" customWidth="1"/>
    <col min="13334" max="13335" width="2.36328125" style="137"/>
    <col min="13336" max="13338" width="2.36328125" style="137" customWidth="1"/>
    <col min="13339" max="13568" width="2.36328125" style="137"/>
    <col min="13569" max="13569" width="2.36328125" style="137" customWidth="1"/>
    <col min="13570" max="13571" width="2.36328125" style="137"/>
    <col min="13572" max="13572" width="2.36328125" style="137" customWidth="1"/>
    <col min="13573" max="13574" width="2.36328125" style="137"/>
    <col min="13575" max="13575" width="2.36328125" style="137" customWidth="1"/>
    <col min="13576" max="13578" width="2.36328125" style="137"/>
    <col min="13579" max="13580" width="2.36328125" style="137" customWidth="1"/>
    <col min="13581" max="13588" width="2.36328125" style="137"/>
    <col min="13589" max="13589" width="2.36328125" style="137" customWidth="1"/>
    <col min="13590" max="13591" width="2.36328125" style="137"/>
    <col min="13592" max="13594" width="2.36328125" style="137" customWidth="1"/>
    <col min="13595" max="13824" width="2.36328125" style="137"/>
    <col min="13825" max="13825" width="2.36328125" style="137" customWidth="1"/>
    <col min="13826" max="13827" width="2.36328125" style="137"/>
    <col min="13828" max="13828" width="2.36328125" style="137" customWidth="1"/>
    <col min="13829" max="13830" width="2.36328125" style="137"/>
    <col min="13831" max="13831" width="2.36328125" style="137" customWidth="1"/>
    <col min="13832" max="13834" width="2.36328125" style="137"/>
    <col min="13835" max="13836" width="2.36328125" style="137" customWidth="1"/>
    <col min="13837" max="13844" width="2.36328125" style="137"/>
    <col min="13845" max="13845" width="2.36328125" style="137" customWidth="1"/>
    <col min="13846" max="13847" width="2.36328125" style="137"/>
    <col min="13848" max="13850" width="2.36328125" style="137" customWidth="1"/>
    <col min="13851" max="14080" width="2.36328125" style="137"/>
    <col min="14081" max="14081" width="2.36328125" style="137" customWidth="1"/>
    <col min="14082" max="14083" width="2.36328125" style="137"/>
    <col min="14084" max="14084" width="2.36328125" style="137" customWidth="1"/>
    <col min="14085" max="14086" width="2.36328125" style="137"/>
    <col min="14087" max="14087" width="2.36328125" style="137" customWidth="1"/>
    <col min="14088" max="14090" width="2.36328125" style="137"/>
    <col min="14091" max="14092" width="2.36328125" style="137" customWidth="1"/>
    <col min="14093" max="14100" width="2.36328125" style="137"/>
    <col min="14101" max="14101" width="2.36328125" style="137" customWidth="1"/>
    <col min="14102" max="14103" width="2.36328125" style="137"/>
    <col min="14104" max="14106" width="2.36328125" style="137" customWidth="1"/>
    <col min="14107" max="14336" width="2.36328125" style="137"/>
    <col min="14337" max="14337" width="2.36328125" style="137" customWidth="1"/>
    <col min="14338" max="14339" width="2.36328125" style="137"/>
    <col min="14340" max="14340" width="2.36328125" style="137" customWidth="1"/>
    <col min="14341" max="14342" width="2.36328125" style="137"/>
    <col min="14343" max="14343" width="2.36328125" style="137" customWidth="1"/>
    <col min="14344" max="14346" width="2.36328125" style="137"/>
    <col min="14347" max="14348" width="2.36328125" style="137" customWidth="1"/>
    <col min="14349" max="14356" width="2.36328125" style="137"/>
    <col min="14357" max="14357" width="2.36328125" style="137" customWidth="1"/>
    <col min="14358" max="14359" width="2.36328125" style="137"/>
    <col min="14360" max="14362" width="2.36328125" style="137" customWidth="1"/>
    <col min="14363" max="14592" width="2.36328125" style="137"/>
    <col min="14593" max="14593" width="2.36328125" style="137" customWidth="1"/>
    <col min="14594" max="14595" width="2.36328125" style="137"/>
    <col min="14596" max="14596" width="2.36328125" style="137" customWidth="1"/>
    <col min="14597" max="14598" width="2.36328125" style="137"/>
    <col min="14599" max="14599" width="2.36328125" style="137" customWidth="1"/>
    <col min="14600" max="14602" width="2.36328125" style="137"/>
    <col min="14603" max="14604" width="2.36328125" style="137" customWidth="1"/>
    <col min="14605" max="14612" width="2.36328125" style="137"/>
    <col min="14613" max="14613" width="2.36328125" style="137" customWidth="1"/>
    <col min="14614" max="14615" width="2.36328125" style="137"/>
    <col min="14616" max="14618" width="2.36328125" style="137" customWidth="1"/>
    <col min="14619" max="14848" width="2.36328125" style="137"/>
    <col min="14849" max="14849" width="2.36328125" style="137" customWidth="1"/>
    <col min="14850" max="14851" width="2.36328125" style="137"/>
    <col min="14852" max="14852" width="2.36328125" style="137" customWidth="1"/>
    <col min="14853" max="14854" width="2.36328125" style="137"/>
    <col min="14855" max="14855" width="2.36328125" style="137" customWidth="1"/>
    <col min="14856" max="14858" width="2.36328125" style="137"/>
    <col min="14859" max="14860" width="2.36328125" style="137" customWidth="1"/>
    <col min="14861" max="14868" width="2.36328125" style="137"/>
    <col min="14869" max="14869" width="2.36328125" style="137" customWidth="1"/>
    <col min="14870" max="14871" width="2.36328125" style="137"/>
    <col min="14872" max="14874" width="2.36328125" style="137" customWidth="1"/>
    <col min="14875" max="15104" width="2.36328125" style="137"/>
    <col min="15105" max="15105" width="2.36328125" style="137" customWidth="1"/>
    <col min="15106" max="15107" width="2.36328125" style="137"/>
    <col min="15108" max="15108" width="2.36328125" style="137" customWidth="1"/>
    <col min="15109" max="15110" width="2.36328125" style="137"/>
    <col min="15111" max="15111" width="2.36328125" style="137" customWidth="1"/>
    <col min="15112" max="15114" width="2.36328125" style="137"/>
    <col min="15115" max="15116" width="2.36328125" style="137" customWidth="1"/>
    <col min="15117" max="15124" width="2.36328125" style="137"/>
    <col min="15125" max="15125" width="2.36328125" style="137" customWidth="1"/>
    <col min="15126" max="15127" width="2.36328125" style="137"/>
    <col min="15128" max="15130" width="2.36328125" style="137" customWidth="1"/>
    <col min="15131" max="15360" width="2.36328125" style="137"/>
    <col min="15361" max="15361" width="2.36328125" style="137" customWidth="1"/>
    <col min="15362" max="15363" width="2.36328125" style="137"/>
    <col min="15364" max="15364" width="2.36328125" style="137" customWidth="1"/>
    <col min="15365" max="15366" width="2.36328125" style="137"/>
    <col min="15367" max="15367" width="2.36328125" style="137" customWidth="1"/>
    <col min="15368" max="15370" width="2.36328125" style="137"/>
    <col min="15371" max="15372" width="2.36328125" style="137" customWidth="1"/>
    <col min="15373" max="15380" width="2.36328125" style="137"/>
    <col min="15381" max="15381" width="2.36328125" style="137" customWidth="1"/>
    <col min="15382" max="15383" width="2.36328125" style="137"/>
    <col min="15384" max="15386" width="2.36328125" style="137" customWidth="1"/>
    <col min="15387" max="15616" width="2.36328125" style="137"/>
    <col min="15617" max="15617" width="2.36328125" style="137" customWidth="1"/>
    <col min="15618" max="15619" width="2.36328125" style="137"/>
    <col min="15620" max="15620" width="2.36328125" style="137" customWidth="1"/>
    <col min="15621" max="15622" width="2.36328125" style="137"/>
    <col min="15623" max="15623" width="2.36328125" style="137" customWidth="1"/>
    <col min="15624" max="15626" width="2.36328125" style="137"/>
    <col min="15627" max="15628" width="2.36328125" style="137" customWidth="1"/>
    <col min="15629" max="15636" width="2.36328125" style="137"/>
    <col min="15637" max="15637" width="2.36328125" style="137" customWidth="1"/>
    <col min="15638" max="15639" width="2.36328125" style="137"/>
    <col min="15640" max="15642" width="2.36328125" style="137" customWidth="1"/>
    <col min="15643" max="15872" width="2.36328125" style="137"/>
    <col min="15873" max="15873" width="2.36328125" style="137" customWidth="1"/>
    <col min="15874" max="15875" width="2.36328125" style="137"/>
    <col min="15876" max="15876" width="2.36328125" style="137" customWidth="1"/>
    <col min="15877" max="15878" width="2.36328125" style="137"/>
    <col min="15879" max="15879" width="2.36328125" style="137" customWidth="1"/>
    <col min="15880" max="15882" width="2.36328125" style="137"/>
    <col min="15883" max="15884" width="2.36328125" style="137" customWidth="1"/>
    <col min="15885" max="15892" width="2.36328125" style="137"/>
    <col min="15893" max="15893" width="2.36328125" style="137" customWidth="1"/>
    <col min="15894" max="15895" width="2.36328125" style="137"/>
    <col min="15896" max="15898" width="2.36328125" style="137" customWidth="1"/>
    <col min="15899" max="16128" width="2.36328125" style="137"/>
    <col min="16129" max="16129" width="2.36328125" style="137" customWidth="1"/>
    <col min="16130" max="16131" width="2.36328125" style="137"/>
    <col min="16132" max="16132" width="2.36328125" style="137" customWidth="1"/>
    <col min="16133" max="16134" width="2.36328125" style="137"/>
    <col min="16135" max="16135" width="2.36328125" style="137" customWidth="1"/>
    <col min="16136" max="16138" width="2.36328125" style="137"/>
    <col min="16139" max="16140" width="2.36328125" style="137" customWidth="1"/>
    <col min="16141" max="16148" width="2.36328125" style="137"/>
    <col min="16149" max="16149" width="2.36328125" style="137" customWidth="1"/>
    <col min="16150" max="16151" width="2.36328125" style="137"/>
    <col min="16152" max="16154" width="2.36328125" style="137" customWidth="1"/>
    <col min="16155" max="16384" width="2.36328125" style="137"/>
  </cols>
  <sheetData>
    <row r="1" spans="3:39" ht="16.2">
      <c r="C1" s="136" t="str">
        <f>G21&amp;"構造計算依頼シート[２×４工法]"</f>
        <v>【物件名】構造計算依頼シート[２×４工法]</v>
      </c>
      <c r="AB1" s="473" t="s">
        <v>673</v>
      </c>
      <c r="AC1" s="473"/>
      <c r="AD1" s="473"/>
      <c r="AE1" s="473"/>
      <c r="AF1" s="137" t="str">
        <f>IF(業務依頼書表紙!W8="","",業務依頼書表紙!W8)</f>
        <v/>
      </c>
      <c r="AG1" s="139" t="s">
        <v>315</v>
      </c>
      <c r="AH1" s="137" t="str">
        <f>IF(業務依頼書表紙!Y8="","",業務依頼書表紙!Y8)</f>
        <v/>
      </c>
      <c r="AI1" s="139" t="s">
        <v>316</v>
      </c>
    </row>
    <row r="2" spans="3:39" ht="13.8" thickBot="1">
      <c r="D2" s="137" t="s">
        <v>674</v>
      </c>
      <c r="H2" s="474" t="str">
        <f>IF(業務依頼書表紙!T1="","",業務依頼書表紙!T1)</f>
        <v/>
      </c>
      <c r="I2" s="474"/>
      <c r="J2" s="137" t="s">
        <v>314</v>
      </c>
      <c r="K2" s="474" t="str">
        <f>IF(業務依頼書表紙!W1="","",業務依頼書表紙!W1)</f>
        <v/>
      </c>
      <c r="L2" s="474"/>
      <c r="M2" s="137" t="s">
        <v>315</v>
      </c>
      <c r="N2" s="474" t="str">
        <f>IF(業務依頼書表紙!Y1="","",業務依頼書表紙!Y1)</f>
        <v/>
      </c>
      <c r="O2" s="474"/>
      <c r="P2" s="137" t="s">
        <v>316</v>
      </c>
      <c r="U2" s="475" t="s">
        <v>675</v>
      </c>
      <c r="V2" s="475"/>
      <c r="W2" s="475"/>
      <c r="X2" s="138"/>
      <c r="Y2" s="139" t="s">
        <v>315</v>
      </c>
      <c r="Z2" s="138"/>
      <c r="AA2" s="139" t="s">
        <v>316</v>
      </c>
      <c r="AC2" s="475" t="s">
        <v>676</v>
      </c>
      <c r="AD2" s="475"/>
      <c r="AE2" s="475"/>
      <c r="AF2" s="137" t="str">
        <f>IF(業務依頼書表紙!L9="","",業務依頼書表紙!L9)</f>
        <v/>
      </c>
      <c r="AG2" s="139" t="s">
        <v>315</v>
      </c>
      <c r="AH2" s="137" t="str">
        <f>IF(業務依頼書表紙!N9="","",業務依頼書表紙!N9)</f>
        <v/>
      </c>
      <c r="AI2" s="139" t="s">
        <v>316</v>
      </c>
    </row>
    <row r="3" spans="3:39">
      <c r="C3" s="140" t="s">
        <v>677</v>
      </c>
      <c r="D3" s="141" t="s">
        <v>678</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2"/>
    </row>
    <row r="4" spans="3:39">
      <c r="C4" s="143"/>
      <c r="D4" s="465" t="s">
        <v>679</v>
      </c>
      <c r="E4" s="465"/>
      <c r="F4" s="465"/>
      <c r="G4" s="465"/>
      <c r="H4" s="466" t="str">
        <f>IF(業務依頼書表紙!H3="","【会社名】",業務依頼書表紙!H3)</f>
        <v>【会社名】</v>
      </c>
      <c r="I4" s="466"/>
      <c r="J4" s="466"/>
      <c r="K4" s="466"/>
      <c r="L4" s="466"/>
      <c r="M4" s="466"/>
      <c r="N4" s="466"/>
      <c r="O4" s="466"/>
      <c r="P4" s="466"/>
      <c r="Q4" s="466"/>
      <c r="R4" s="466"/>
      <c r="S4" s="466"/>
      <c r="T4" s="466"/>
      <c r="U4" s="466"/>
      <c r="V4" s="466"/>
      <c r="W4" s="144"/>
      <c r="X4" s="467" t="s">
        <v>680</v>
      </c>
      <c r="Y4" s="467"/>
      <c r="Z4" s="467"/>
      <c r="AA4" s="466" t="str">
        <f>IF(業務依頼書表紙!H6="","【TEL】",業務依頼書表紙!H6)</f>
        <v>【TEL】</v>
      </c>
      <c r="AB4" s="466"/>
      <c r="AC4" s="466"/>
      <c r="AD4" s="466"/>
      <c r="AE4" s="466"/>
      <c r="AF4" s="466"/>
      <c r="AG4" s="466"/>
      <c r="AH4" s="466"/>
      <c r="AI4" s="466"/>
      <c r="AJ4" s="466"/>
      <c r="AK4" s="466"/>
      <c r="AL4" s="466"/>
      <c r="AM4" s="468"/>
    </row>
    <row r="5" spans="3:39">
      <c r="C5" s="145"/>
      <c r="D5" s="469" t="s">
        <v>681</v>
      </c>
      <c r="E5" s="469"/>
      <c r="F5" s="469"/>
      <c r="G5" s="469"/>
      <c r="H5" s="470" t="str">
        <f>IF(業務依頼書表紙!H4="","【担当者名】",業務依頼書表紙!H4)</f>
        <v>【担当者名】</v>
      </c>
      <c r="I5" s="470"/>
      <c r="J5" s="470"/>
      <c r="K5" s="470"/>
      <c r="L5" s="470"/>
      <c r="M5" s="470"/>
      <c r="N5" s="470"/>
      <c r="O5" s="470"/>
      <c r="P5" s="470"/>
      <c r="Q5" s="470"/>
      <c r="R5" s="470"/>
      <c r="S5" s="470"/>
      <c r="T5" s="470"/>
      <c r="U5" s="470"/>
      <c r="V5" s="470"/>
      <c r="X5" s="471" t="s">
        <v>682</v>
      </c>
      <c r="Y5" s="471"/>
      <c r="Z5" s="471"/>
      <c r="AA5" s="470" t="str">
        <f>IF(業務依頼書表紙!S6="","【FAX】",業務依頼書表紙!S6)</f>
        <v>【FAX】</v>
      </c>
      <c r="AB5" s="470"/>
      <c r="AC5" s="470"/>
      <c r="AD5" s="470"/>
      <c r="AE5" s="470"/>
      <c r="AF5" s="470"/>
      <c r="AG5" s="470"/>
      <c r="AH5" s="470"/>
      <c r="AI5" s="470"/>
      <c r="AJ5" s="470"/>
      <c r="AK5" s="470"/>
      <c r="AL5" s="470"/>
      <c r="AM5" s="472"/>
    </row>
    <row r="6" spans="3:39">
      <c r="C6" s="145" t="s">
        <v>677</v>
      </c>
      <c r="D6" s="476" t="s">
        <v>683</v>
      </c>
      <c r="E6" s="476"/>
      <c r="F6" s="476"/>
      <c r="G6" s="476"/>
      <c r="H6" s="476"/>
      <c r="I6" s="146"/>
      <c r="J6" s="146"/>
      <c r="K6" s="146"/>
      <c r="L6" s="146"/>
      <c r="M6" s="146"/>
      <c r="N6" s="146"/>
      <c r="O6" s="146"/>
      <c r="P6" s="146"/>
      <c r="Q6" s="146"/>
      <c r="R6" s="146"/>
      <c r="S6" s="146"/>
      <c r="T6" s="146"/>
      <c r="U6" s="146"/>
      <c r="V6" s="146"/>
      <c r="X6" s="471" t="s">
        <v>684</v>
      </c>
      <c r="Y6" s="471"/>
      <c r="Z6" s="471"/>
      <c r="AA6" s="470" t="str">
        <f>IF(業務依頼書表紙!H7="","【Email】",業務依頼書表紙!H7)</f>
        <v>【Email】</v>
      </c>
      <c r="AB6" s="470"/>
      <c r="AC6" s="470"/>
      <c r="AD6" s="470"/>
      <c r="AE6" s="470"/>
      <c r="AF6" s="470"/>
      <c r="AG6" s="470"/>
      <c r="AH6" s="470"/>
      <c r="AI6" s="470"/>
      <c r="AJ6" s="470"/>
      <c r="AK6" s="470"/>
      <c r="AL6" s="470"/>
      <c r="AM6" s="472"/>
    </row>
    <row r="7" spans="3:39">
      <c r="C7" s="145"/>
      <c r="D7" s="470" t="s">
        <v>685</v>
      </c>
      <c r="E7" s="470"/>
      <c r="F7" s="470"/>
      <c r="G7" s="470"/>
      <c r="H7" s="147"/>
      <c r="I7" s="147"/>
      <c r="J7" s="147"/>
      <c r="K7" s="147"/>
      <c r="L7" s="147"/>
      <c r="M7" s="147"/>
      <c r="N7" s="147"/>
      <c r="O7" s="147"/>
      <c r="P7" s="147"/>
      <c r="Q7" s="147"/>
      <c r="R7" s="147"/>
      <c r="S7" s="470" t="s">
        <v>686</v>
      </c>
      <c r="T7" s="470"/>
      <c r="U7" s="470"/>
      <c r="V7" s="470"/>
      <c r="X7" s="148" t="s">
        <v>677</v>
      </c>
      <c r="Y7" s="478" t="s">
        <v>687</v>
      </c>
      <c r="Z7" s="478"/>
      <c r="AA7" s="478"/>
      <c r="AB7" s="478"/>
      <c r="AC7" s="478"/>
      <c r="AD7" s="478"/>
      <c r="AE7" s="478"/>
      <c r="AF7" s="478"/>
      <c r="AG7" s="478"/>
      <c r="AH7" s="478"/>
      <c r="AI7" s="478"/>
      <c r="AJ7" s="478"/>
      <c r="AK7" s="478"/>
      <c r="AL7" s="478"/>
      <c r="AM7" s="479"/>
    </row>
    <row r="8" spans="3:39">
      <c r="C8" s="145" t="s">
        <v>677</v>
      </c>
      <c r="D8" s="476" t="s">
        <v>688</v>
      </c>
      <c r="E8" s="476"/>
      <c r="F8" s="476"/>
      <c r="G8" s="476"/>
      <c r="H8" s="476"/>
      <c r="I8" s="146"/>
      <c r="J8" s="146"/>
      <c r="K8" s="146"/>
      <c r="L8" s="146"/>
      <c r="M8" s="146"/>
      <c r="N8" s="146"/>
      <c r="O8" s="146"/>
      <c r="P8" s="146"/>
      <c r="Q8" s="146"/>
      <c r="R8" s="146"/>
      <c r="S8" s="146"/>
      <c r="T8" s="146"/>
      <c r="U8" s="146"/>
      <c r="V8" s="146"/>
      <c r="X8" s="476" t="s">
        <v>689</v>
      </c>
      <c r="Y8" s="476"/>
      <c r="Z8" s="476"/>
      <c r="AA8" s="476"/>
      <c r="AB8" s="146"/>
      <c r="AC8" s="146"/>
      <c r="AD8" s="146"/>
      <c r="AE8" s="146"/>
      <c r="AF8" s="146"/>
      <c r="AG8" s="146"/>
      <c r="AH8" s="146"/>
      <c r="AI8" s="146"/>
      <c r="AJ8" s="146"/>
      <c r="AK8" s="146"/>
      <c r="AL8" s="146"/>
      <c r="AM8" s="149"/>
    </row>
    <row r="9" spans="3:39">
      <c r="C9" s="150"/>
      <c r="D9" s="477" t="s">
        <v>685</v>
      </c>
      <c r="E9" s="477"/>
      <c r="F9" s="477"/>
      <c r="G9" s="477"/>
      <c r="H9" s="151"/>
      <c r="I9" s="151"/>
      <c r="J9" s="151"/>
      <c r="K9" s="151"/>
      <c r="L9" s="151"/>
      <c r="M9" s="151"/>
      <c r="N9" s="151"/>
      <c r="O9" s="151"/>
      <c r="P9" s="151"/>
      <c r="Q9" s="151"/>
      <c r="R9" s="151"/>
      <c r="S9" s="477" t="s">
        <v>686</v>
      </c>
      <c r="T9" s="477"/>
      <c r="U9" s="477"/>
      <c r="V9" s="477"/>
      <c r="X9" s="476" t="s">
        <v>682</v>
      </c>
      <c r="Y9" s="476"/>
      <c r="Z9" s="476"/>
      <c r="AA9" s="476"/>
      <c r="AB9" s="146"/>
      <c r="AC9" s="146"/>
      <c r="AD9" s="146"/>
      <c r="AE9" s="146"/>
      <c r="AF9" s="146"/>
      <c r="AG9" s="146"/>
      <c r="AH9" s="146"/>
      <c r="AI9" s="146"/>
      <c r="AJ9" s="146"/>
      <c r="AK9" s="146"/>
      <c r="AL9" s="146"/>
      <c r="AM9" s="149"/>
    </row>
    <row r="10" spans="3:39" ht="13.8" thickBot="1">
      <c r="C10" s="152"/>
      <c r="D10" s="153"/>
      <c r="E10" s="153"/>
      <c r="F10" s="153"/>
      <c r="G10" s="153"/>
      <c r="H10" s="154"/>
      <c r="I10" s="154"/>
      <c r="J10" s="154"/>
      <c r="K10" s="154"/>
      <c r="L10" s="154"/>
      <c r="M10" s="154"/>
      <c r="N10" s="154"/>
      <c r="O10" s="154"/>
      <c r="P10" s="154"/>
      <c r="Q10" s="154"/>
      <c r="R10" s="154"/>
      <c r="S10" s="153"/>
      <c r="T10" s="153"/>
      <c r="U10" s="153"/>
      <c r="V10" s="153"/>
      <c r="X10" s="476" t="s">
        <v>684</v>
      </c>
      <c r="Y10" s="476"/>
      <c r="Z10" s="476"/>
      <c r="AA10" s="476"/>
      <c r="AB10" s="146"/>
      <c r="AC10" s="146"/>
      <c r="AD10" s="146"/>
      <c r="AE10" s="146"/>
      <c r="AF10" s="155"/>
      <c r="AG10" s="155"/>
      <c r="AH10" s="155"/>
      <c r="AI10" s="155"/>
      <c r="AJ10" s="155"/>
      <c r="AK10" s="155"/>
      <c r="AL10" s="155"/>
      <c r="AM10" s="156"/>
    </row>
    <row r="11" spans="3:39">
      <c r="C11" s="157" t="s">
        <v>690</v>
      </c>
      <c r="D11" s="487" t="s">
        <v>691</v>
      </c>
      <c r="E11" s="487"/>
      <c r="F11" s="487"/>
      <c r="G11" s="487"/>
      <c r="H11" s="487"/>
      <c r="I11" s="487"/>
      <c r="J11" s="487"/>
      <c r="K11" s="487"/>
      <c r="L11" s="487"/>
      <c r="M11" s="158"/>
      <c r="N11" s="158"/>
      <c r="O11" s="158"/>
      <c r="P11" s="158"/>
      <c r="Q11" s="158"/>
      <c r="R11" s="158"/>
      <c r="S11" s="159"/>
      <c r="T11" s="159"/>
      <c r="U11" s="160"/>
      <c r="V11" s="157" t="s">
        <v>690</v>
      </c>
      <c r="W11" s="487" t="s">
        <v>692</v>
      </c>
      <c r="X11" s="487"/>
      <c r="Y11" s="487"/>
      <c r="Z11" s="487"/>
      <c r="AA11" s="487"/>
      <c r="AB11" s="487"/>
      <c r="AC11" s="487"/>
      <c r="AD11" s="487"/>
      <c r="AE11" s="487"/>
      <c r="AF11" s="161"/>
      <c r="AG11" s="161"/>
      <c r="AH11" s="161"/>
      <c r="AI11" s="161"/>
      <c r="AJ11" s="161"/>
      <c r="AK11" s="161"/>
      <c r="AL11" s="161"/>
      <c r="AM11" s="162"/>
    </row>
    <row r="12" spans="3:39" ht="13.8" thickBot="1">
      <c r="C12" s="163"/>
      <c r="D12" s="488" t="s">
        <v>693</v>
      </c>
      <c r="E12" s="488"/>
      <c r="F12" s="488"/>
      <c r="G12" s="488"/>
      <c r="H12" s="488"/>
      <c r="I12" s="153"/>
      <c r="J12" s="488" t="s">
        <v>694</v>
      </c>
      <c r="K12" s="488"/>
      <c r="L12" s="488"/>
      <c r="M12" s="488"/>
      <c r="N12" s="488"/>
      <c r="O12" s="153"/>
      <c r="P12" s="489" t="s">
        <v>695</v>
      </c>
      <c r="Q12" s="489"/>
      <c r="R12" s="489"/>
      <c r="S12" s="489"/>
      <c r="T12" s="489"/>
      <c r="U12" s="490"/>
      <c r="V12" s="163"/>
      <c r="W12" s="488" t="s">
        <v>696</v>
      </c>
      <c r="X12" s="488"/>
      <c r="Y12" s="488"/>
      <c r="Z12" s="488"/>
      <c r="AA12" s="488"/>
      <c r="AB12" s="164"/>
      <c r="AC12" s="480" t="s">
        <v>697</v>
      </c>
      <c r="AD12" s="480"/>
      <c r="AE12" s="480"/>
      <c r="AF12" s="480"/>
      <c r="AG12" s="480"/>
      <c r="AH12" s="164"/>
      <c r="AI12" s="480" t="s">
        <v>693</v>
      </c>
      <c r="AJ12" s="480"/>
      <c r="AK12" s="480"/>
      <c r="AL12" s="480"/>
      <c r="AM12" s="481"/>
    </row>
    <row r="13" spans="3:39" ht="13.8" thickBot="1">
      <c r="C13" s="165"/>
      <c r="D13" s="482" t="s">
        <v>698</v>
      </c>
      <c r="E13" s="482"/>
      <c r="F13" s="482"/>
      <c r="G13" s="482"/>
      <c r="H13" s="482"/>
      <c r="I13" s="166"/>
      <c r="J13" s="482" t="s">
        <v>699</v>
      </c>
      <c r="K13" s="482"/>
      <c r="L13" s="482"/>
      <c r="M13" s="482"/>
      <c r="N13" s="482"/>
      <c r="O13" s="166"/>
      <c r="P13" s="482" t="s">
        <v>700</v>
      </c>
      <c r="Q13" s="482"/>
      <c r="R13" s="482"/>
      <c r="S13" s="482"/>
      <c r="T13" s="482"/>
      <c r="U13" s="483"/>
      <c r="V13" s="157" t="s">
        <v>690</v>
      </c>
      <c r="W13" s="484" t="s">
        <v>701</v>
      </c>
      <c r="X13" s="484"/>
      <c r="Y13" s="484"/>
      <c r="Z13" s="484"/>
      <c r="AA13" s="484"/>
      <c r="AB13" s="485" t="s">
        <v>702</v>
      </c>
      <c r="AC13" s="485"/>
      <c r="AD13" s="485"/>
      <c r="AE13" s="485"/>
      <c r="AF13" s="485"/>
      <c r="AG13" s="485"/>
      <c r="AH13" s="485"/>
      <c r="AI13" s="485"/>
      <c r="AJ13" s="485"/>
      <c r="AK13" s="485"/>
      <c r="AL13" s="485"/>
      <c r="AM13" s="486"/>
    </row>
    <row r="14" spans="3:39">
      <c r="C14" s="157" t="s">
        <v>690</v>
      </c>
      <c r="D14" s="487" t="s">
        <v>703</v>
      </c>
      <c r="E14" s="487"/>
      <c r="F14" s="487"/>
      <c r="G14" s="487"/>
      <c r="H14" s="487"/>
      <c r="I14" s="487"/>
      <c r="J14" s="487"/>
      <c r="K14" s="487"/>
      <c r="L14" s="487"/>
      <c r="M14" s="167"/>
      <c r="N14" s="167"/>
      <c r="O14" s="167"/>
      <c r="P14" s="167"/>
      <c r="Q14" s="167"/>
      <c r="R14" s="167"/>
      <c r="S14" s="167"/>
      <c r="T14" s="167"/>
      <c r="U14" s="168"/>
      <c r="V14" s="169"/>
      <c r="W14" s="491" t="s">
        <v>704</v>
      </c>
      <c r="X14" s="491"/>
      <c r="Y14" s="491"/>
      <c r="Z14" s="491"/>
      <c r="AA14" s="491"/>
      <c r="AB14" s="492"/>
      <c r="AC14" s="492"/>
      <c r="AD14" s="493"/>
      <c r="AE14" s="170"/>
      <c r="AF14" s="491" t="s">
        <v>705</v>
      </c>
      <c r="AG14" s="491"/>
      <c r="AH14" s="491"/>
      <c r="AI14" s="491"/>
      <c r="AJ14" s="491"/>
      <c r="AK14" s="492"/>
      <c r="AL14" s="492"/>
      <c r="AM14" s="494"/>
    </row>
    <row r="15" spans="3:39">
      <c r="C15" s="171" t="str">
        <f>IF(業務依頼書表紙!I18="許容応力度計算","☑","□")</f>
        <v>□</v>
      </c>
      <c r="D15" s="495" t="s">
        <v>706</v>
      </c>
      <c r="E15" s="495"/>
      <c r="F15" s="495"/>
      <c r="G15" s="495"/>
      <c r="H15" s="495"/>
      <c r="I15" s="172" t="str">
        <f>IF(業務依頼書表紙!I18="簡易構造計算","☑","□")</f>
        <v>□</v>
      </c>
      <c r="J15" s="495" t="s">
        <v>707</v>
      </c>
      <c r="K15" s="495"/>
      <c r="L15" s="495"/>
      <c r="M15" s="495"/>
      <c r="N15" s="495"/>
      <c r="O15" s="172"/>
      <c r="P15" s="496" t="s">
        <v>708</v>
      </c>
      <c r="Q15" s="496"/>
      <c r="R15" s="496"/>
      <c r="S15" s="496"/>
      <c r="T15" s="496"/>
      <c r="U15" s="497"/>
      <c r="V15" s="173"/>
      <c r="W15" s="498" t="s">
        <v>709</v>
      </c>
      <c r="X15" s="498"/>
      <c r="Y15" s="498"/>
      <c r="Z15" s="498"/>
      <c r="AA15" s="498"/>
      <c r="AB15" s="499"/>
      <c r="AC15" s="499"/>
      <c r="AD15" s="500"/>
      <c r="AE15" s="174"/>
      <c r="AF15" s="498" t="s">
        <v>710</v>
      </c>
      <c r="AG15" s="498"/>
      <c r="AH15" s="498"/>
      <c r="AI15" s="498"/>
      <c r="AJ15" s="498"/>
      <c r="AK15" s="499"/>
      <c r="AL15" s="499"/>
      <c r="AM15" s="503"/>
    </row>
    <row r="16" spans="3:39" ht="13.8" thickBot="1">
      <c r="C16" s="163"/>
      <c r="D16" s="504"/>
      <c r="E16" s="504"/>
      <c r="F16" s="504"/>
      <c r="G16" s="504"/>
      <c r="H16" s="504"/>
      <c r="I16" s="166"/>
      <c r="J16" s="504"/>
      <c r="K16" s="504"/>
      <c r="L16" s="504"/>
      <c r="M16" s="504"/>
      <c r="N16" s="504"/>
      <c r="O16" s="166"/>
      <c r="P16" s="504"/>
      <c r="Q16" s="504"/>
      <c r="R16" s="504"/>
      <c r="S16" s="504"/>
      <c r="T16" s="504"/>
      <c r="U16" s="505"/>
      <c r="V16" s="173"/>
      <c r="W16" s="498" t="s">
        <v>711</v>
      </c>
      <c r="X16" s="498"/>
      <c r="Y16" s="498"/>
      <c r="Z16" s="498"/>
      <c r="AA16" s="498"/>
      <c r="AB16" s="499"/>
      <c r="AC16" s="499"/>
      <c r="AD16" s="500"/>
      <c r="AE16" s="174"/>
      <c r="AF16" s="498" t="s">
        <v>712</v>
      </c>
      <c r="AG16" s="498"/>
      <c r="AH16" s="498"/>
      <c r="AI16" s="498"/>
      <c r="AJ16" s="498"/>
      <c r="AK16" s="499"/>
      <c r="AL16" s="499"/>
      <c r="AM16" s="503"/>
    </row>
    <row r="17" spans="3:39">
      <c r="C17" s="157" t="s">
        <v>690</v>
      </c>
      <c r="D17" s="484" t="s">
        <v>713</v>
      </c>
      <c r="E17" s="484"/>
      <c r="F17" s="484"/>
      <c r="G17" s="484"/>
      <c r="H17" s="501" t="s">
        <v>714</v>
      </c>
      <c r="I17" s="501"/>
      <c r="J17" s="501"/>
      <c r="K17" s="501"/>
      <c r="L17" s="501"/>
      <c r="M17" s="501"/>
      <c r="N17" s="501"/>
      <c r="O17" s="501"/>
      <c r="P17" s="501"/>
      <c r="Q17" s="501"/>
      <c r="R17" s="501"/>
      <c r="S17" s="501"/>
      <c r="T17" s="501"/>
      <c r="U17" s="502"/>
      <c r="V17" s="173"/>
      <c r="W17" s="498" t="s">
        <v>715</v>
      </c>
      <c r="X17" s="498"/>
      <c r="Y17" s="498"/>
      <c r="Z17" s="498"/>
      <c r="AA17" s="498"/>
      <c r="AB17" s="499"/>
      <c r="AC17" s="499"/>
      <c r="AD17" s="500"/>
      <c r="AE17" s="175"/>
      <c r="AF17" s="498" t="s">
        <v>716</v>
      </c>
      <c r="AG17" s="498"/>
      <c r="AH17" s="498"/>
      <c r="AI17" s="498"/>
      <c r="AJ17" s="498"/>
      <c r="AK17" s="499"/>
      <c r="AL17" s="499"/>
      <c r="AM17" s="503"/>
    </row>
    <row r="18" spans="3:39" ht="13.8" thickBot="1">
      <c r="C18" s="165" t="str">
        <f>業務依頼書表紙!E16</f>
        <v>□</v>
      </c>
      <c r="D18" s="504" t="s">
        <v>717</v>
      </c>
      <c r="E18" s="504"/>
      <c r="F18" s="504"/>
      <c r="G18" s="504"/>
      <c r="H18" s="504"/>
      <c r="I18" s="166" t="str">
        <f>業務依頼書表紙!J16</f>
        <v>□</v>
      </c>
      <c r="J18" s="504" t="s">
        <v>718</v>
      </c>
      <c r="K18" s="504"/>
      <c r="L18" s="504"/>
      <c r="M18" s="504"/>
      <c r="N18" s="504"/>
      <c r="O18" s="166"/>
      <c r="P18" s="512"/>
      <c r="Q18" s="512"/>
      <c r="R18" s="512"/>
      <c r="S18" s="512"/>
      <c r="T18" s="512"/>
      <c r="U18" s="513"/>
      <c r="V18" s="176"/>
      <c r="W18" s="514" t="s">
        <v>719</v>
      </c>
      <c r="X18" s="514"/>
      <c r="Y18" s="514"/>
      <c r="Z18" s="514"/>
      <c r="AA18" s="514"/>
      <c r="AB18" s="506"/>
      <c r="AC18" s="506"/>
      <c r="AD18" s="515"/>
      <c r="AE18" s="177"/>
      <c r="AF18" s="514" t="s">
        <v>720</v>
      </c>
      <c r="AG18" s="514"/>
      <c r="AH18" s="514"/>
      <c r="AI18" s="514"/>
      <c r="AJ18" s="514"/>
      <c r="AK18" s="506"/>
      <c r="AL18" s="506"/>
      <c r="AM18" s="507"/>
    </row>
    <row r="19" spans="3:39" ht="13.8" thickBot="1"/>
    <row r="20" spans="3:39">
      <c r="C20" s="178" t="s">
        <v>677</v>
      </c>
      <c r="D20" s="179" t="s">
        <v>721</v>
      </c>
      <c r="E20" s="179"/>
      <c r="F20" s="179"/>
      <c r="G20" s="179"/>
      <c r="H20" s="179"/>
      <c r="I20" s="179"/>
      <c r="J20" s="179"/>
      <c r="K20" s="179"/>
      <c r="L20" s="179"/>
      <c r="M20" s="179"/>
      <c r="N20" s="179"/>
      <c r="O20" s="179"/>
      <c r="P20" s="508" t="s">
        <v>722</v>
      </c>
      <c r="Q20" s="508"/>
      <c r="R20" s="508"/>
      <c r="S20" s="508"/>
      <c r="T20" s="508"/>
      <c r="U20" s="508"/>
      <c r="V20" s="508"/>
      <c r="W20" s="508"/>
      <c r="X20" s="508"/>
      <c r="Y20" s="508"/>
      <c r="Z20" s="508"/>
      <c r="AA20" s="508"/>
      <c r="AB20" s="508"/>
      <c r="AC20" s="508"/>
      <c r="AD20" s="508"/>
      <c r="AE20" s="508"/>
      <c r="AF20" s="508"/>
      <c r="AG20" s="508"/>
      <c r="AH20" s="508"/>
      <c r="AI20" s="508"/>
      <c r="AJ20" s="508"/>
      <c r="AK20" s="508"/>
      <c r="AL20" s="508"/>
      <c r="AM20" s="509"/>
    </row>
    <row r="21" spans="3:39">
      <c r="C21" s="180" t="s">
        <v>723</v>
      </c>
      <c r="D21" s="181"/>
      <c r="E21" s="181"/>
      <c r="F21" s="181"/>
      <c r="G21" s="510" t="str">
        <f>IF(業務依頼書表紙!E2="","【物件名】",業務依頼書表紙!E2)</f>
        <v>【物件名】</v>
      </c>
      <c r="H21" s="510"/>
      <c r="I21" s="510"/>
      <c r="J21" s="510"/>
      <c r="K21" s="510"/>
      <c r="L21" s="510"/>
      <c r="M21" s="510"/>
      <c r="N21" s="510"/>
      <c r="O21" s="510"/>
      <c r="P21" s="510"/>
      <c r="Q21" s="510"/>
      <c r="R21" s="510"/>
      <c r="S21" s="510"/>
      <c r="T21" s="510"/>
      <c r="U21" s="510"/>
      <c r="V21" s="510"/>
      <c r="W21" s="183" t="s">
        <v>982</v>
      </c>
      <c r="X21" s="181"/>
      <c r="Y21" s="181"/>
      <c r="Z21" s="181"/>
      <c r="AA21" s="181"/>
      <c r="AB21" s="181"/>
      <c r="AC21" s="181"/>
      <c r="AD21" s="181"/>
      <c r="AE21" s="181"/>
      <c r="AF21" s="181"/>
      <c r="AG21" s="181"/>
      <c r="AH21" s="181"/>
      <c r="AI21" s="181"/>
      <c r="AJ21" s="181"/>
      <c r="AK21" s="181"/>
      <c r="AL21" s="181"/>
      <c r="AM21" s="182"/>
    </row>
    <row r="22" spans="3:39">
      <c r="C22" s="180" t="s">
        <v>724</v>
      </c>
      <c r="D22" s="181"/>
      <c r="E22" s="181"/>
      <c r="F22" s="181"/>
      <c r="G22" s="510" t="str">
        <f>IF(業務依頼書表紙!H11="","【建築主】",業務依頼書表紙!H11)</f>
        <v>【建築主】</v>
      </c>
      <c r="H22" s="510"/>
      <c r="I22" s="510"/>
      <c r="J22" s="510"/>
      <c r="K22" s="510"/>
      <c r="L22" s="510"/>
      <c r="M22" s="510"/>
      <c r="N22" s="510"/>
      <c r="O22" s="510"/>
      <c r="P22" s="510"/>
      <c r="Q22" s="510"/>
      <c r="R22" s="510"/>
      <c r="S22" s="510"/>
      <c r="T22" s="510"/>
      <c r="U22" s="510"/>
      <c r="V22" s="510"/>
      <c r="W22" s="181" t="s">
        <v>725</v>
      </c>
      <c r="X22" s="181"/>
      <c r="Y22" s="181"/>
      <c r="Z22" s="181"/>
      <c r="AA22" s="181"/>
      <c r="AB22" s="181"/>
      <c r="AC22" s="181"/>
      <c r="AD22" s="181"/>
      <c r="AE22" s="181"/>
      <c r="AF22" s="181"/>
      <c r="AG22" s="181"/>
      <c r="AH22" s="181"/>
      <c r="AI22" s="181"/>
      <c r="AJ22" s="181"/>
      <c r="AK22" s="181"/>
      <c r="AL22" s="181"/>
      <c r="AM22" s="182"/>
    </row>
    <row r="23" spans="3:39">
      <c r="C23" s="180" t="s">
        <v>726</v>
      </c>
      <c r="D23" s="181"/>
      <c r="E23" s="181"/>
      <c r="F23" s="181"/>
      <c r="G23" s="510" t="str">
        <f>IF(業務依頼書表紙!H10="","【建設場所】",業務依頼書表紙!H10)</f>
        <v>【建設場所】</v>
      </c>
      <c r="H23" s="510"/>
      <c r="I23" s="510"/>
      <c r="J23" s="510"/>
      <c r="K23" s="510"/>
      <c r="L23" s="510"/>
      <c r="M23" s="510"/>
      <c r="N23" s="510"/>
      <c r="O23" s="510"/>
      <c r="P23" s="510"/>
      <c r="Q23" s="510"/>
      <c r="R23" s="510"/>
      <c r="S23" s="510"/>
      <c r="T23" s="510"/>
      <c r="U23" s="510"/>
      <c r="V23" s="510"/>
      <c r="W23" s="183" t="s">
        <v>982</v>
      </c>
      <c r="X23" s="181"/>
      <c r="Y23" s="181"/>
      <c r="Z23" s="181"/>
      <c r="AA23" s="181"/>
      <c r="AB23" s="181"/>
      <c r="AC23" s="181"/>
      <c r="AD23" s="181"/>
      <c r="AE23" s="181"/>
      <c r="AF23" s="181"/>
      <c r="AG23" s="181"/>
      <c r="AH23" s="181"/>
      <c r="AI23" s="181"/>
      <c r="AJ23" s="181"/>
      <c r="AK23" s="181"/>
      <c r="AL23" s="181"/>
      <c r="AM23" s="182"/>
    </row>
    <row r="24" spans="3:39">
      <c r="C24" s="184" t="s">
        <v>727</v>
      </c>
      <c r="D24" s="144"/>
      <c r="E24" s="144"/>
      <c r="F24" s="144"/>
      <c r="G24" s="511"/>
      <c r="H24" s="511"/>
      <c r="I24" s="511"/>
      <c r="J24" s="511"/>
      <c r="K24" s="511"/>
      <c r="L24" s="511"/>
      <c r="M24" s="511"/>
      <c r="N24" s="511"/>
      <c r="O24" s="511"/>
      <c r="P24" s="511"/>
      <c r="Q24" s="511"/>
      <c r="R24" s="511"/>
      <c r="S24" s="511"/>
      <c r="T24" s="511"/>
      <c r="U24" s="511"/>
      <c r="V24" s="511"/>
      <c r="W24" s="144"/>
      <c r="X24" s="144"/>
      <c r="Y24" s="144"/>
      <c r="Z24" s="144"/>
      <c r="AA24" s="144"/>
      <c r="AB24" s="144"/>
      <c r="AC24" s="144"/>
      <c r="AD24" s="144"/>
      <c r="AE24" s="144"/>
      <c r="AF24" s="144"/>
      <c r="AG24" s="144"/>
      <c r="AH24" s="144"/>
      <c r="AI24" s="144"/>
      <c r="AJ24" s="144"/>
      <c r="AK24" s="144"/>
      <c r="AL24" s="144"/>
      <c r="AM24" s="185"/>
    </row>
    <row r="25" spans="3:39">
      <c r="C25" s="186" t="s">
        <v>728</v>
      </c>
      <c r="D25" s="187"/>
      <c r="E25" s="187"/>
      <c r="F25" s="187"/>
      <c r="G25" s="187"/>
      <c r="H25" s="187"/>
      <c r="I25" s="187"/>
      <c r="J25" s="188"/>
      <c r="K25" s="525" t="s">
        <v>729</v>
      </c>
      <c r="L25" s="526"/>
      <c r="M25" s="526"/>
      <c r="N25" s="526"/>
      <c r="O25" s="526"/>
      <c r="P25" s="526"/>
      <c r="Q25" s="526"/>
      <c r="R25" s="526"/>
      <c r="S25" s="526"/>
      <c r="T25" s="526"/>
      <c r="U25" s="526"/>
      <c r="V25" s="526"/>
      <c r="W25" s="526"/>
      <c r="X25" s="527" t="s">
        <v>730</v>
      </c>
      <c r="Y25" s="528"/>
      <c r="Z25" s="528"/>
      <c r="AA25" s="528"/>
      <c r="AB25" s="528"/>
      <c r="AC25" s="528"/>
      <c r="AD25" s="528"/>
      <c r="AE25" s="528"/>
      <c r="AF25" s="528"/>
      <c r="AG25" s="528"/>
      <c r="AH25" s="528"/>
      <c r="AI25" s="528"/>
      <c r="AJ25" s="528"/>
      <c r="AK25" s="528"/>
      <c r="AL25" s="528"/>
      <c r="AM25" s="529"/>
    </row>
    <row r="26" spans="3:39">
      <c r="C26" s="150"/>
      <c r="D26" s="189" t="b">
        <v>0</v>
      </c>
      <c r="E26" s="470" t="s">
        <v>731</v>
      </c>
      <c r="F26" s="470"/>
      <c r="G26" s="470"/>
      <c r="H26" s="470"/>
      <c r="I26" s="470"/>
      <c r="J26" s="190"/>
      <c r="K26" s="191"/>
      <c r="L26" s="192" t="s">
        <v>732</v>
      </c>
      <c r="M26" s="192"/>
      <c r="N26" s="192"/>
      <c r="O26" s="192"/>
      <c r="P26" s="192"/>
      <c r="Q26" s="516" t="s">
        <v>733</v>
      </c>
      <c r="R26" s="516"/>
      <c r="S26" s="516"/>
      <c r="T26" s="516"/>
      <c r="U26" s="516"/>
      <c r="V26" s="516"/>
      <c r="W26" s="516"/>
      <c r="X26" s="517" t="s">
        <v>734</v>
      </c>
      <c r="Y26" s="518"/>
      <c r="Z26" s="518"/>
      <c r="AA26" s="518"/>
      <c r="AB26" s="518"/>
      <c r="AC26" s="518"/>
      <c r="AD26" s="518"/>
      <c r="AE26" s="518"/>
      <c r="AF26" s="519" t="s">
        <v>735</v>
      </c>
      <c r="AG26" s="519"/>
      <c r="AH26" s="519"/>
      <c r="AI26" s="519"/>
      <c r="AJ26" s="519"/>
      <c r="AK26" s="519"/>
      <c r="AL26" s="519"/>
      <c r="AM26" s="193"/>
    </row>
    <row r="27" spans="3:39">
      <c r="C27" s="152"/>
      <c r="D27" s="189" t="b">
        <v>0</v>
      </c>
      <c r="E27" s="470" t="s">
        <v>736</v>
      </c>
      <c r="F27" s="470"/>
      <c r="G27" s="470"/>
      <c r="H27" s="470"/>
      <c r="I27" s="470"/>
      <c r="J27" s="194"/>
      <c r="K27" s="195"/>
      <c r="L27" s="192" t="s">
        <v>737</v>
      </c>
      <c r="M27" s="192"/>
      <c r="N27" s="192"/>
      <c r="O27" s="192"/>
      <c r="P27" s="192"/>
      <c r="Q27" s="516" t="s">
        <v>733</v>
      </c>
      <c r="R27" s="516"/>
      <c r="S27" s="516"/>
      <c r="T27" s="516"/>
      <c r="U27" s="516"/>
      <c r="V27" s="516"/>
      <c r="W27" s="516"/>
      <c r="X27" s="517" t="s">
        <v>738</v>
      </c>
      <c r="Y27" s="518"/>
      <c r="Z27" s="518"/>
      <c r="AA27" s="518"/>
      <c r="AB27" s="518"/>
      <c r="AC27" s="518"/>
      <c r="AD27" s="518"/>
      <c r="AE27" s="518"/>
      <c r="AF27" s="519" t="s">
        <v>735</v>
      </c>
      <c r="AG27" s="519"/>
      <c r="AH27" s="519"/>
      <c r="AI27" s="519"/>
      <c r="AJ27" s="519"/>
      <c r="AK27" s="519"/>
      <c r="AL27" s="519"/>
      <c r="AM27" s="193"/>
    </row>
    <row r="28" spans="3:39">
      <c r="C28" s="196"/>
      <c r="D28" s="197" t="b">
        <v>0</v>
      </c>
      <c r="E28" s="520" t="s">
        <v>739</v>
      </c>
      <c r="F28" s="520"/>
      <c r="G28" s="520"/>
      <c r="H28" s="520"/>
      <c r="I28" s="520"/>
      <c r="J28" s="198"/>
      <c r="K28" s="199"/>
      <c r="L28" s="200" t="s">
        <v>740</v>
      </c>
      <c r="M28" s="200"/>
      <c r="N28" s="200"/>
      <c r="O28" s="200"/>
      <c r="P28" s="200"/>
      <c r="Q28" s="521" t="s">
        <v>741</v>
      </c>
      <c r="R28" s="521"/>
      <c r="S28" s="521"/>
      <c r="T28" s="521"/>
      <c r="U28" s="521"/>
      <c r="V28" s="521"/>
      <c r="W28" s="521"/>
      <c r="X28" s="522" t="s">
        <v>742</v>
      </c>
      <c r="Y28" s="523"/>
      <c r="Z28" s="523"/>
      <c r="AA28" s="523"/>
      <c r="AB28" s="523"/>
      <c r="AC28" s="523"/>
      <c r="AD28" s="523"/>
      <c r="AE28" s="523"/>
      <c r="AF28" s="524" t="s">
        <v>735</v>
      </c>
      <c r="AG28" s="524"/>
      <c r="AH28" s="524"/>
      <c r="AI28" s="524"/>
      <c r="AJ28" s="524"/>
      <c r="AK28" s="524"/>
      <c r="AL28" s="524"/>
      <c r="AM28" s="201"/>
    </row>
    <row r="29" spans="3:39">
      <c r="C29" s="152" t="s">
        <v>743</v>
      </c>
      <c r="E29" s="137" t="s">
        <v>744</v>
      </c>
      <c r="G29" s="256" t="str">
        <f>IF(業務依頼書表紙!H12="","*",業務依頼書表紙!H12)</f>
        <v>*</v>
      </c>
      <c r="H29" s="535" t="s">
        <v>745</v>
      </c>
      <c r="I29" s="535"/>
      <c r="K29" s="202" t="s">
        <v>746</v>
      </c>
      <c r="L29" s="203"/>
      <c r="M29" s="203"/>
      <c r="N29" s="203"/>
      <c r="P29" s="204" t="s">
        <v>747</v>
      </c>
      <c r="Q29" s="205">
        <v>2</v>
      </c>
      <c r="R29" s="204" t="s">
        <v>748</v>
      </c>
      <c r="S29" s="204"/>
      <c r="T29" s="204"/>
      <c r="U29" s="204" t="s">
        <v>749</v>
      </c>
      <c r="V29" s="204"/>
      <c r="W29" s="204"/>
      <c r="X29" s="204"/>
      <c r="Y29" s="204"/>
      <c r="Z29" s="206" t="s">
        <v>750</v>
      </c>
      <c r="AA29" s="207"/>
      <c r="AB29" s="207"/>
      <c r="AC29" s="207"/>
      <c r="AD29" s="207"/>
      <c r="AE29" s="536" t="s">
        <v>751</v>
      </c>
      <c r="AF29" s="536"/>
      <c r="AG29" s="536"/>
      <c r="AH29" s="536"/>
      <c r="AI29" s="536"/>
      <c r="AJ29" s="536"/>
      <c r="AK29" s="536"/>
      <c r="AL29" s="536"/>
      <c r="AM29" s="537"/>
    </row>
    <row r="30" spans="3:39">
      <c r="C30" s="152"/>
      <c r="E30" s="343" t="b">
        <v>0</v>
      </c>
      <c r="F30" s="470" t="s">
        <v>752</v>
      </c>
      <c r="G30" s="470"/>
      <c r="H30" s="470"/>
      <c r="I30" s="208"/>
      <c r="K30" s="209" t="s">
        <v>753</v>
      </c>
      <c r="L30" s="192"/>
      <c r="M30" s="192"/>
      <c r="N30" s="192"/>
      <c r="P30" s="210"/>
      <c r="Q30" s="211" t="s">
        <v>754</v>
      </c>
      <c r="R30" s="538">
        <v>1</v>
      </c>
      <c r="S30" s="538"/>
      <c r="T30" s="210"/>
      <c r="U30" s="210" t="s">
        <v>755</v>
      </c>
      <c r="V30" s="210"/>
      <c r="W30" s="210"/>
      <c r="X30" s="210"/>
      <c r="Y30" s="211" t="s">
        <v>756</v>
      </c>
      <c r="Z30" s="539">
        <v>34</v>
      </c>
      <c r="AA30" s="540"/>
      <c r="AB30" s="204" t="s">
        <v>757</v>
      </c>
      <c r="AE30" s="541" t="s">
        <v>758</v>
      </c>
      <c r="AF30" s="542"/>
      <c r="AG30" s="542"/>
      <c r="AH30" s="542"/>
      <c r="AI30" s="542"/>
      <c r="AJ30" s="542"/>
      <c r="AK30" s="542"/>
      <c r="AL30" s="542"/>
      <c r="AM30" s="543"/>
    </row>
    <row r="31" spans="3:39">
      <c r="C31" s="152"/>
      <c r="E31" s="138"/>
      <c r="F31" s="212" t="s">
        <v>759</v>
      </c>
      <c r="G31" s="212"/>
      <c r="H31" s="212"/>
      <c r="I31" s="212"/>
      <c r="J31" s="213"/>
      <c r="K31" s="209" t="s">
        <v>760</v>
      </c>
      <c r="L31" s="192"/>
      <c r="M31" s="192"/>
      <c r="N31" s="192"/>
      <c r="P31" s="539" t="s">
        <v>761</v>
      </c>
      <c r="Q31" s="539"/>
      <c r="R31" s="539"/>
      <c r="S31" s="539"/>
      <c r="X31" s="210"/>
      <c r="Y31" s="204"/>
      <c r="Z31" s="204"/>
      <c r="AA31" s="210"/>
      <c r="AB31" s="210"/>
      <c r="AC31" s="210"/>
      <c r="AE31" s="541" t="s">
        <v>762</v>
      </c>
      <c r="AF31" s="542"/>
      <c r="AG31" s="542"/>
      <c r="AH31" s="542"/>
      <c r="AI31" s="542"/>
      <c r="AJ31" s="542"/>
      <c r="AK31" s="542"/>
      <c r="AL31" s="542"/>
      <c r="AM31" s="543"/>
    </row>
    <row r="32" spans="3:39" ht="13.8" thickBot="1">
      <c r="C32" s="214"/>
      <c r="D32" s="215"/>
      <c r="E32" s="344"/>
      <c r="F32" s="530" t="s">
        <v>763</v>
      </c>
      <c r="G32" s="530"/>
      <c r="H32" s="530"/>
      <c r="I32" s="530"/>
      <c r="J32" s="531"/>
      <c r="K32" s="216" t="s">
        <v>764</v>
      </c>
      <c r="L32" s="217"/>
      <c r="M32" s="217"/>
      <c r="N32" s="217"/>
      <c r="O32" s="215"/>
      <c r="P32" s="532">
        <v>30</v>
      </c>
      <c r="Q32" s="532"/>
      <c r="R32" s="218" t="s">
        <v>765</v>
      </c>
      <c r="S32" s="218"/>
      <c r="T32" s="218"/>
      <c r="U32" s="218"/>
      <c r="V32" s="533"/>
      <c r="W32" s="533"/>
      <c r="X32" s="218"/>
      <c r="Y32" s="218"/>
      <c r="Z32" s="215"/>
      <c r="AA32" s="215"/>
      <c r="AB32" s="218"/>
      <c r="AC32" s="218"/>
      <c r="AD32" s="218"/>
      <c r="AE32" s="218"/>
      <c r="AF32" s="215"/>
      <c r="AG32" s="215"/>
      <c r="AH32" s="215"/>
      <c r="AI32" s="215"/>
      <c r="AJ32" s="218"/>
      <c r="AK32" s="219"/>
      <c r="AL32" s="219"/>
      <c r="AM32" s="220"/>
    </row>
    <row r="33" spans="3:39" ht="13.8" thickBot="1"/>
    <row r="34" spans="3:39">
      <c r="C34" s="140" t="s">
        <v>677</v>
      </c>
      <c r="D34" s="141" t="s">
        <v>766</v>
      </c>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2"/>
    </row>
    <row r="35" spans="3:39">
      <c r="C35" s="152"/>
      <c r="P35" s="534"/>
      <c r="Q35" s="534"/>
      <c r="R35" s="534"/>
      <c r="S35" s="534"/>
      <c r="T35" s="534"/>
      <c r="AM35" s="221"/>
    </row>
    <row r="36" spans="3:39">
      <c r="C36" s="152"/>
      <c r="D36" s="222" t="s">
        <v>767</v>
      </c>
      <c r="E36" s="181"/>
      <c r="F36" s="181"/>
      <c r="G36" s="181"/>
      <c r="H36" s="181"/>
      <c r="I36" s="181"/>
      <c r="J36" s="181"/>
      <c r="K36" s="181"/>
      <c r="L36" s="181"/>
      <c r="M36" s="181"/>
      <c r="N36" s="181"/>
      <c r="O36" s="181"/>
      <c r="P36" s="544" t="s">
        <v>768</v>
      </c>
      <c r="Q36" s="545"/>
      <c r="R36" s="545"/>
      <c r="S36" s="545"/>
      <c r="T36" s="546"/>
      <c r="AM36" s="221"/>
    </row>
    <row r="37" spans="3:39">
      <c r="C37" s="152"/>
      <c r="D37" s="223" t="s">
        <v>769</v>
      </c>
      <c r="E37" s="203"/>
      <c r="F37" s="203"/>
      <c r="G37" s="203"/>
      <c r="H37" s="203"/>
      <c r="I37" s="203"/>
      <c r="J37" s="203"/>
      <c r="K37" s="547" t="str">
        <f>IF(業務依頼書表紙!S12="","",業務依頼書表紙!S12)</f>
        <v/>
      </c>
      <c r="L37" s="547"/>
      <c r="M37" s="547"/>
      <c r="N37" s="547"/>
      <c r="O37" s="203" t="s">
        <v>770</v>
      </c>
      <c r="P37" s="224"/>
      <c r="Q37" s="548" t="s">
        <v>771</v>
      </c>
      <c r="R37" s="549"/>
      <c r="S37" s="549"/>
      <c r="T37" s="550"/>
      <c r="AM37" s="221"/>
    </row>
    <row r="38" spans="3:39">
      <c r="C38" s="152"/>
      <c r="D38" s="225" t="s">
        <v>772</v>
      </c>
      <c r="E38" s="192"/>
      <c r="F38" s="192"/>
      <c r="G38" s="192"/>
      <c r="H38" s="192"/>
      <c r="I38" s="192"/>
      <c r="J38" s="192"/>
      <c r="K38" s="551"/>
      <c r="L38" s="551"/>
      <c r="M38" s="551"/>
      <c r="N38" s="551"/>
      <c r="O38" s="192" t="s">
        <v>770</v>
      </c>
      <c r="P38" s="226"/>
      <c r="Q38" s="552" t="s">
        <v>704</v>
      </c>
      <c r="R38" s="553"/>
      <c r="S38" s="553"/>
      <c r="T38" s="554"/>
      <c r="AM38" s="221"/>
    </row>
    <row r="39" spans="3:39">
      <c r="C39" s="152"/>
      <c r="D39" s="225" t="s">
        <v>773</v>
      </c>
      <c r="E39" s="192"/>
      <c r="F39" s="192"/>
      <c r="G39" s="192"/>
      <c r="H39" s="192"/>
      <c r="I39" s="192"/>
      <c r="J39" s="192"/>
      <c r="K39" s="551"/>
      <c r="L39" s="551"/>
      <c r="M39" s="551"/>
      <c r="N39" s="551"/>
      <c r="O39" s="192" t="s">
        <v>770</v>
      </c>
      <c r="P39" s="226"/>
      <c r="Q39" s="552" t="s">
        <v>774</v>
      </c>
      <c r="R39" s="553"/>
      <c r="S39" s="553"/>
      <c r="T39" s="554"/>
      <c r="AM39" s="221"/>
    </row>
    <row r="40" spans="3:39">
      <c r="C40" s="152"/>
      <c r="D40" s="227"/>
      <c r="E40" s="228"/>
      <c r="F40" s="228"/>
      <c r="G40" s="228"/>
      <c r="H40" s="559" t="s">
        <v>775</v>
      </c>
      <c r="I40" s="559"/>
      <c r="J40" s="559"/>
      <c r="K40" s="559"/>
      <c r="L40" s="559" t="s">
        <v>776</v>
      </c>
      <c r="M40" s="559"/>
      <c r="N40" s="559"/>
      <c r="O40" s="229"/>
      <c r="P40" s="226"/>
      <c r="Q40" s="230"/>
      <c r="R40" s="231"/>
      <c r="S40" s="231"/>
      <c r="T40" s="232"/>
      <c r="AM40" s="221"/>
    </row>
    <row r="41" spans="3:39">
      <c r="C41" s="152"/>
      <c r="D41" s="560" t="s">
        <v>777</v>
      </c>
      <c r="E41" s="561"/>
      <c r="F41" s="561"/>
      <c r="G41" s="561"/>
      <c r="H41" s="562"/>
      <c r="I41" s="562"/>
      <c r="J41" s="562"/>
      <c r="K41" s="233" t="s">
        <v>770</v>
      </c>
      <c r="L41" s="562"/>
      <c r="M41" s="562"/>
      <c r="N41" s="562"/>
      <c r="O41" s="234" t="s">
        <v>770</v>
      </c>
      <c r="P41" s="226"/>
      <c r="T41" s="235"/>
      <c r="AM41" s="221"/>
    </row>
    <row r="42" spans="3:39">
      <c r="C42" s="152"/>
      <c r="D42" s="560" t="s">
        <v>778</v>
      </c>
      <c r="E42" s="561"/>
      <c r="F42" s="561"/>
      <c r="G42" s="561"/>
      <c r="H42" s="562"/>
      <c r="I42" s="562"/>
      <c r="J42" s="562"/>
      <c r="K42" s="233" t="s">
        <v>770</v>
      </c>
      <c r="L42" s="562"/>
      <c r="M42" s="562"/>
      <c r="N42" s="562"/>
      <c r="O42" s="234" t="s">
        <v>770</v>
      </c>
      <c r="P42" s="226"/>
      <c r="T42" s="235"/>
      <c r="Y42" s="236"/>
      <c r="AM42" s="221"/>
    </row>
    <row r="43" spans="3:39">
      <c r="C43" s="152"/>
      <c r="D43" s="555" t="s">
        <v>779</v>
      </c>
      <c r="E43" s="556"/>
      <c r="F43" s="556"/>
      <c r="G43" s="556"/>
      <c r="H43" s="557"/>
      <c r="I43" s="557"/>
      <c r="J43" s="557"/>
      <c r="K43" s="237" t="s">
        <v>770</v>
      </c>
      <c r="L43" s="557"/>
      <c r="M43" s="557"/>
      <c r="N43" s="557"/>
      <c r="O43" s="238" t="s">
        <v>770</v>
      </c>
      <c r="P43" s="239"/>
      <c r="Q43" s="240"/>
      <c r="R43" s="240"/>
      <c r="S43" s="240"/>
      <c r="T43" s="241"/>
      <c r="AM43" s="221"/>
    </row>
    <row r="44" spans="3:39">
      <c r="C44" s="152"/>
      <c r="AM44" s="221"/>
    </row>
    <row r="45" spans="3:39">
      <c r="C45" s="152"/>
      <c r="D45" s="242" t="s">
        <v>780</v>
      </c>
      <c r="E45" s="243"/>
      <c r="F45" s="243"/>
      <c r="G45" s="243"/>
      <c r="H45" s="243"/>
      <c r="I45" s="243"/>
      <c r="J45" s="243"/>
      <c r="K45" s="243"/>
      <c r="L45" s="243"/>
      <c r="M45" s="243"/>
      <c r="N45" s="243"/>
      <c r="O45" s="244"/>
      <c r="P45" s="544" t="s">
        <v>768</v>
      </c>
      <c r="Q45" s="545"/>
      <c r="R45" s="545"/>
      <c r="S45" s="545"/>
      <c r="T45" s="546"/>
      <c r="AM45" s="221"/>
    </row>
    <row r="46" spans="3:39">
      <c r="C46" s="152"/>
      <c r="D46" s="245" t="s">
        <v>781</v>
      </c>
      <c r="E46" s="246"/>
      <c r="F46" s="246"/>
      <c r="G46" s="246"/>
      <c r="H46" s="246"/>
      <c r="I46" s="246"/>
      <c r="J46" s="246"/>
      <c r="K46" s="246"/>
      <c r="L46" s="558"/>
      <c r="M46" s="558"/>
      <c r="N46" s="558"/>
      <c r="O46" s="246" t="s">
        <v>782</v>
      </c>
      <c r="P46" s="224"/>
      <c r="Q46" s="548" t="s">
        <v>711</v>
      </c>
      <c r="R46" s="549"/>
      <c r="S46" s="549"/>
      <c r="T46" s="550"/>
      <c r="AM46" s="221"/>
    </row>
    <row r="47" spans="3:39">
      <c r="C47" s="152"/>
      <c r="D47" s="247" t="s">
        <v>783</v>
      </c>
      <c r="E47" s="248"/>
      <c r="F47" s="248"/>
      <c r="G47" s="248"/>
      <c r="H47" s="248"/>
      <c r="I47" s="248"/>
      <c r="J47" s="248"/>
      <c r="K47" s="248"/>
      <c r="L47" s="563"/>
      <c r="M47" s="563"/>
      <c r="N47" s="563"/>
      <c r="O47" s="248" t="s">
        <v>782</v>
      </c>
      <c r="P47" s="226"/>
      <c r="Q47" s="552" t="s">
        <v>715</v>
      </c>
      <c r="R47" s="553"/>
      <c r="S47" s="553"/>
      <c r="T47" s="554"/>
      <c r="AM47" s="221"/>
    </row>
    <row r="48" spans="3:39">
      <c r="C48" s="152"/>
      <c r="D48" s="564" t="s">
        <v>784</v>
      </c>
      <c r="E48" s="565" t="s">
        <v>785</v>
      </c>
      <c r="F48" s="565"/>
      <c r="G48" s="565"/>
      <c r="H48" s="565"/>
      <c r="I48" s="565"/>
      <c r="J48" s="565"/>
      <c r="K48" s="565"/>
      <c r="L48" s="563"/>
      <c r="M48" s="563"/>
      <c r="N48" s="563"/>
      <c r="O48" s="248" t="s">
        <v>782</v>
      </c>
      <c r="P48" s="226"/>
      <c r="T48" s="235"/>
      <c r="AM48" s="221"/>
    </row>
    <row r="49" spans="3:39">
      <c r="C49" s="152"/>
      <c r="D49" s="564"/>
      <c r="E49" s="565" t="s">
        <v>786</v>
      </c>
      <c r="F49" s="565"/>
      <c r="G49" s="565"/>
      <c r="H49" s="565"/>
      <c r="I49" s="565"/>
      <c r="J49" s="565"/>
      <c r="K49" s="565"/>
      <c r="L49" s="563"/>
      <c r="M49" s="563"/>
      <c r="N49" s="563"/>
      <c r="O49" s="248" t="s">
        <v>782</v>
      </c>
      <c r="P49" s="226"/>
      <c r="T49" s="235"/>
      <c r="AM49" s="221"/>
    </row>
    <row r="50" spans="3:39">
      <c r="C50" s="152"/>
      <c r="D50" s="564"/>
      <c r="E50" s="565" t="s">
        <v>787</v>
      </c>
      <c r="F50" s="565"/>
      <c r="G50" s="565"/>
      <c r="H50" s="565"/>
      <c r="I50" s="565"/>
      <c r="J50" s="565"/>
      <c r="K50" s="565"/>
      <c r="L50" s="563"/>
      <c r="M50" s="563"/>
      <c r="N50" s="563"/>
      <c r="O50" s="248" t="s">
        <v>782</v>
      </c>
      <c r="P50" s="226"/>
      <c r="T50" s="235"/>
      <c r="AM50" s="221"/>
    </row>
    <row r="51" spans="3:39">
      <c r="C51" s="152"/>
      <c r="D51" s="564"/>
      <c r="E51" s="565" t="s">
        <v>788</v>
      </c>
      <c r="F51" s="565"/>
      <c r="G51" s="565"/>
      <c r="H51" s="565"/>
      <c r="I51" s="565"/>
      <c r="J51" s="565"/>
      <c r="K51" s="565"/>
      <c r="L51" s="563"/>
      <c r="M51" s="563"/>
      <c r="N51" s="563"/>
      <c r="O51" s="248" t="s">
        <v>782</v>
      </c>
      <c r="P51" s="226"/>
      <c r="T51" s="235"/>
      <c r="AM51" s="221"/>
    </row>
    <row r="52" spans="3:39">
      <c r="C52" s="152"/>
      <c r="D52" s="564"/>
      <c r="E52" s="565" t="s">
        <v>789</v>
      </c>
      <c r="F52" s="565"/>
      <c r="G52" s="565"/>
      <c r="H52" s="565"/>
      <c r="I52" s="565"/>
      <c r="J52" s="565"/>
      <c r="K52" s="565"/>
      <c r="L52" s="563"/>
      <c r="M52" s="563"/>
      <c r="N52" s="563"/>
      <c r="O52" s="248" t="s">
        <v>782</v>
      </c>
      <c r="P52" s="226"/>
      <c r="T52" s="235"/>
      <c r="AM52" s="221"/>
    </row>
    <row r="53" spans="3:39">
      <c r="C53" s="152"/>
      <c r="D53" s="564"/>
      <c r="E53" s="565" t="s">
        <v>790</v>
      </c>
      <c r="F53" s="565"/>
      <c r="G53" s="565"/>
      <c r="H53" s="565"/>
      <c r="I53" s="565"/>
      <c r="J53" s="565"/>
      <c r="K53" s="565"/>
      <c r="L53" s="563"/>
      <c r="M53" s="563"/>
      <c r="N53" s="563"/>
      <c r="O53" s="248" t="s">
        <v>782</v>
      </c>
      <c r="P53" s="226"/>
      <c r="T53" s="235"/>
      <c r="AM53" s="221"/>
    </row>
    <row r="54" spans="3:39">
      <c r="C54" s="152"/>
      <c r="D54" s="564" t="s">
        <v>791</v>
      </c>
      <c r="E54" s="565" t="s">
        <v>792</v>
      </c>
      <c r="F54" s="565"/>
      <c r="G54" s="565"/>
      <c r="H54" s="565"/>
      <c r="I54" s="565"/>
      <c r="J54" s="565"/>
      <c r="K54" s="565"/>
      <c r="L54" s="563"/>
      <c r="M54" s="563"/>
      <c r="N54" s="563"/>
      <c r="O54" s="248" t="s">
        <v>782</v>
      </c>
      <c r="P54" s="226"/>
      <c r="T54" s="235"/>
      <c r="AM54" s="221"/>
    </row>
    <row r="55" spans="3:39">
      <c r="C55" s="152"/>
      <c r="D55" s="564"/>
      <c r="E55" s="565" t="s">
        <v>793</v>
      </c>
      <c r="F55" s="565"/>
      <c r="G55" s="565"/>
      <c r="H55" s="565"/>
      <c r="I55" s="565"/>
      <c r="J55" s="565"/>
      <c r="K55" s="565"/>
      <c r="L55" s="563"/>
      <c r="M55" s="563"/>
      <c r="N55" s="563"/>
      <c r="O55" s="248" t="s">
        <v>782</v>
      </c>
      <c r="P55" s="226"/>
      <c r="T55" s="235"/>
      <c r="AM55" s="221"/>
    </row>
    <row r="56" spans="3:39">
      <c r="C56" s="152"/>
      <c r="D56" s="576"/>
      <c r="E56" s="566" t="s">
        <v>794</v>
      </c>
      <c r="F56" s="566"/>
      <c r="G56" s="566"/>
      <c r="H56" s="566"/>
      <c r="I56" s="566"/>
      <c r="J56" s="566"/>
      <c r="K56" s="566"/>
      <c r="L56" s="567"/>
      <c r="M56" s="567"/>
      <c r="N56" s="567"/>
      <c r="O56" s="249" t="s">
        <v>782</v>
      </c>
      <c r="P56" s="239"/>
      <c r="Q56" s="240"/>
      <c r="R56" s="240"/>
      <c r="S56" s="240"/>
      <c r="T56" s="241"/>
      <c r="AM56" s="221"/>
    </row>
    <row r="57" spans="3:39">
      <c r="C57" s="152"/>
      <c r="D57" s="250" t="s">
        <v>795</v>
      </c>
      <c r="M57" s="251" t="s">
        <v>796</v>
      </c>
      <c r="N57" s="138"/>
      <c r="O57" s="138"/>
      <c r="AM57" s="221"/>
    </row>
    <row r="58" spans="3:39">
      <c r="C58" s="152"/>
      <c r="D58" s="568" t="s">
        <v>797</v>
      </c>
      <c r="E58" s="569"/>
      <c r="F58" s="569"/>
      <c r="G58" s="570"/>
      <c r="H58" s="252" t="s">
        <v>798</v>
      </c>
      <c r="I58" s="252"/>
      <c r="J58" s="252"/>
      <c r="K58" s="252"/>
      <c r="L58" s="571"/>
      <c r="M58" s="571"/>
      <c r="N58" s="571"/>
      <c r="O58" s="253" t="s">
        <v>782</v>
      </c>
      <c r="AM58" s="221"/>
    </row>
    <row r="59" spans="3:39">
      <c r="C59" s="152"/>
      <c r="D59" s="572" t="s">
        <v>799</v>
      </c>
      <c r="E59" s="573"/>
      <c r="F59" s="573"/>
      <c r="G59" s="574"/>
      <c r="H59" s="254" t="s">
        <v>798</v>
      </c>
      <c r="I59" s="254"/>
      <c r="J59" s="254"/>
      <c r="K59" s="254"/>
      <c r="L59" s="575"/>
      <c r="M59" s="575"/>
      <c r="N59" s="575"/>
      <c r="O59" s="238" t="s">
        <v>782</v>
      </c>
      <c r="AM59" s="221"/>
    </row>
    <row r="60" spans="3:39">
      <c r="C60" s="152"/>
      <c r="D60" s="584" t="s">
        <v>800</v>
      </c>
      <c r="E60" s="584"/>
      <c r="F60" s="584"/>
      <c r="G60" s="584"/>
      <c r="H60" s="584"/>
      <c r="I60" s="584"/>
      <c r="J60" s="584"/>
      <c r="K60" s="584"/>
      <c r="L60" s="584"/>
      <c r="M60" s="584"/>
      <c r="N60" s="584"/>
      <c r="O60" s="584"/>
      <c r="P60" s="585"/>
      <c r="Q60" s="585"/>
      <c r="R60" s="585"/>
      <c r="S60" s="588" t="s">
        <v>801</v>
      </c>
      <c r="T60" s="588"/>
      <c r="U60" s="588"/>
      <c r="V60" s="588"/>
      <c r="W60" s="588"/>
      <c r="X60" s="588"/>
      <c r="Y60" s="588"/>
      <c r="Z60" s="588"/>
      <c r="AA60" s="588"/>
      <c r="AB60" s="588"/>
      <c r="AC60" s="588"/>
      <c r="AD60" s="588"/>
      <c r="AE60" s="588"/>
      <c r="AF60" s="588"/>
      <c r="AG60" s="588"/>
      <c r="AH60" s="588"/>
      <c r="AI60" s="588"/>
      <c r="AJ60" s="588"/>
      <c r="AK60" s="588"/>
      <c r="AL60" s="588"/>
      <c r="AM60" s="589"/>
    </row>
    <row r="61" spans="3:39">
      <c r="C61" s="152"/>
      <c r="D61" s="584"/>
      <c r="E61" s="584"/>
      <c r="F61" s="584"/>
      <c r="G61" s="584"/>
      <c r="H61" s="584"/>
      <c r="I61" s="584"/>
      <c r="J61" s="584"/>
      <c r="K61" s="584"/>
      <c r="L61" s="584"/>
      <c r="M61" s="584"/>
      <c r="N61" s="584"/>
      <c r="O61" s="584"/>
      <c r="P61" s="585"/>
      <c r="Q61" s="585"/>
      <c r="R61" s="585"/>
      <c r="S61" s="588"/>
      <c r="T61" s="588"/>
      <c r="U61" s="588"/>
      <c r="V61" s="588"/>
      <c r="W61" s="588"/>
      <c r="X61" s="588"/>
      <c r="Y61" s="588"/>
      <c r="Z61" s="588"/>
      <c r="AA61" s="588"/>
      <c r="AB61" s="588"/>
      <c r="AC61" s="588"/>
      <c r="AD61" s="588"/>
      <c r="AE61" s="588"/>
      <c r="AF61" s="588"/>
      <c r="AG61" s="588"/>
      <c r="AH61" s="588"/>
      <c r="AI61" s="588"/>
      <c r="AJ61" s="588"/>
      <c r="AK61" s="588"/>
      <c r="AL61" s="588"/>
      <c r="AM61" s="589"/>
    </row>
    <row r="62" spans="3:39" ht="13.8" thickBot="1">
      <c r="C62" s="214"/>
      <c r="D62" s="586"/>
      <c r="E62" s="586"/>
      <c r="F62" s="586"/>
      <c r="G62" s="586"/>
      <c r="H62" s="586"/>
      <c r="I62" s="586"/>
      <c r="J62" s="586"/>
      <c r="K62" s="586"/>
      <c r="L62" s="586"/>
      <c r="M62" s="586"/>
      <c r="N62" s="586"/>
      <c r="O62" s="586"/>
      <c r="P62" s="587"/>
      <c r="Q62" s="587"/>
      <c r="R62" s="587"/>
      <c r="S62" s="215"/>
      <c r="T62" s="215"/>
      <c r="U62" s="215"/>
      <c r="V62" s="215"/>
      <c r="W62" s="215"/>
      <c r="X62" s="215"/>
      <c r="Y62" s="215"/>
      <c r="Z62" s="215"/>
      <c r="AA62" s="215"/>
      <c r="AB62" s="215"/>
      <c r="AC62" s="215"/>
      <c r="AD62" s="215"/>
      <c r="AE62" s="215"/>
      <c r="AF62" s="215"/>
      <c r="AG62" s="215"/>
      <c r="AH62" s="215"/>
      <c r="AI62" s="215"/>
      <c r="AJ62" s="215"/>
      <c r="AK62" s="215"/>
      <c r="AL62" s="215"/>
      <c r="AM62" s="255"/>
    </row>
    <row r="63" spans="3:39" ht="13.8" thickBot="1">
      <c r="AM63" s="256" t="str">
        <f>C1</f>
        <v>【物件名】構造計算依頼シート[２×４工法]</v>
      </c>
    </row>
    <row r="64" spans="3:39">
      <c r="C64" s="178" t="s">
        <v>677</v>
      </c>
      <c r="D64" s="179" t="s">
        <v>802</v>
      </c>
      <c r="E64" s="179"/>
      <c r="F64" s="179"/>
      <c r="G64" s="179"/>
      <c r="H64" s="179"/>
      <c r="I64" s="179"/>
      <c r="J64" s="179"/>
      <c r="K64" s="179"/>
      <c r="L64" s="179" t="s">
        <v>803</v>
      </c>
      <c r="M64" s="179"/>
      <c r="N64" s="179"/>
      <c r="O64" s="179"/>
      <c r="P64" s="179"/>
      <c r="Q64" s="590"/>
      <c r="R64" s="590"/>
      <c r="S64" s="590"/>
      <c r="T64" s="590"/>
      <c r="U64" s="590"/>
      <c r="V64" s="590"/>
      <c r="W64" s="590"/>
      <c r="X64" s="590"/>
      <c r="Y64" s="179"/>
      <c r="Z64" s="179"/>
      <c r="AA64" s="179"/>
      <c r="AB64" s="179"/>
      <c r="AC64" s="179"/>
      <c r="AD64" s="179"/>
      <c r="AE64" s="179"/>
      <c r="AF64" s="179"/>
      <c r="AG64" s="179"/>
      <c r="AH64" s="179"/>
      <c r="AI64" s="179"/>
      <c r="AJ64" s="179"/>
      <c r="AK64" s="179"/>
      <c r="AL64" s="179"/>
      <c r="AM64" s="257" t="s">
        <v>804</v>
      </c>
    </row>
    <row r="65" spans="3:115">
      <c r="C65" s="258" t="s">
        <v>805</v>
      </c>
      <c r="D65" s="259"/>
      <c r="E65" s="259"/>
      <c r="F65" s="260"/>
      <c r="G65" s="591" t="s">
        <v>806</v>
      </c>
      <c r="H65" s="591"/>
      <c r="I65" s="591"/>
      <c r="J65" s="591"/>
      <c r="K65" s="591"/>
      <c r="L65" s="591"/>
      <c r="M65" s="591"/>
      <c r="N65" s="591"/>
      <c r="O65" s="591"/>
      <c r="P65" s="591"/>
      <c r="Q65" s="592">
        <v>500</v>
      </c>
      <c r="R65" s="592"/>
      <c r="S65" s="592"/>
      <c r="T65" s="260"/>
      <c r="U65" s="261"/>
      <c r="V65" s="260" t="s">
        <v>807</v>
      </c>
      <c r="W65" s="260"/>
      <c r="X65" s="260"/>
      <c r="Y65" s="260"/>
      <c r="Z65" s="593" t="s">
        <v>808</v>
      </c>
      <c r="AA65" s="593"/>
      <c r="AB65" s="593"/>
      <c r="AC65" s="593"/>
      <c r="AD65" s="593"/>
      <c r="AE65" s="593"/>
      <c r="AF65" s="593"/>
      <c r="AG65" s="593"/>
      <c r="AH65" s="592">
        <v>200</v>
      </c>
      <c r="AI65" s="592"/>
      <c r="AJ65" s="592"/>
      <c r="AK65" s="260"/>
      <c r="AL65" s="260"/>
      <c r="AM65" s="262"/>
      <c r="CD65" s="144"/>
      <c r="CE65" s="263" t="b">
        <v>0</v>
      </c>
      <c r="CF65" s="264"/>
      <c r="CG65" s="577" t="s">
        <v>809</v>
      </c>
      <c r="CH65" s="577"/>
      <c r="CI65" s="577"/>
      <c r="CJ65" s="577"/>
      <c r="CK65" s="577"/>
      <c r="CL65" s="577"/>
      <c r="CM65" s="577"/>
      <c r="CN65" s="577"/>
      <c r="CO65" s="577"/>
      <c r="CP65" s="577"/>
      <c r="CQ65" s="577"/>
      <c r="CR65" s="577"/>
      <c r="CS65" s="577"/>
      <c r="CT65" s="577"/>
      <c r="CU65" s="577"/>
      <c r="CV65" s="577"/>
      <c r="CW65" s="577"/>
      <c r="CX65" s="577"/>
      <c r="CY65" s="577"/>
      <c r="CZ65" s="577"/>
      <c r="DA65" s="577"/>
      <c r="DB65" s="577"/>
      <c r="DC65" s="577"/>
      <c r="DD65" s="577"/>
      <c r="DE65" s="577"/>
      <c r="DF65" s="577"/>
      <c r="DG65" s="577"/>
      <c r="DH65" s="577"/>
      <c r="DI65" s="577"/>
      <c r="DJ65" s="577"/>
      <c r="DK65" s="578"/>
    </row>
    <row r="66" spans="3:115">
      <c r="C66" s="152"/>
      <c r="F66" s="265"/>
      <c r="G66" s="579" t="s">
        <v>810</v>
      </c>
      <c r="H66" s="579"/>
      <c r="I66" s="579"/>
      <c r="J66" s="579"/>
      <c r="K66" s="579"/>
      <c r="L66" s="579"/>
      <c r="M66" s="579"/>
      <c r="N66" s="579"/>
      <c r="O66" s="579"/>
      <c r="P66" s="579"/>
      <c r="Q66" s="580">
        <v>350</v>
      </c>
      <c r="R66" s="580"/>
      <c r="S66" s="580"/>
      <c r="T66" s="265"/>
      <c r="U66" s="266"/>
      <c r="V66" s="265"/>
      <c r="W66" s="265"/>
      <c r="X66" s="265"/>
      <c r="Y66" s="265"/>
      <c r="Z66" s="581" t="s">
        <v>811</v>
      </c>
      <c r="AA66" s="581"/>
      <c r="AB66" s="581"/>
      <c r="AC66" s="581"/>
      <c r="AD66" s="581"/>
      <c r="AE66" s="581"/>
      <c r="AF66" s="581"/>
      <c r="AG66" s="581"/>
      <c r="AH66" s="580">
        <v>250</v>
      </c>
      <c r="AI66" s="580"/>
      <c r="AJ66" s="580"/>
      <c r="AK66" s="265"/>
      <c r="AL66" s="265"/>
      <c r="AM66" s="193"/>
      <c r="CE66" s="189" t="b">
        <v>0</v>
      </c>
      <c r="CF66" s="267"/>
      <c r="CG66" s="582" t="s">
        <v>812</v>
      </c>
      <c r="CH66" s="582"/>
      <c r="CI66" s="582"/>
      <c r="CJ66" s="582"/>
      <c r="CK66" s="582"/>
      <c r="CL66" s="582"/>
      <c r="CM66" s="582"/>
      <c r="CN66" s="582"/>
      <c r="CO66" s="582"/>
      <c r="CP66" s="582"/>
      <c r="CQ66" s="582"/>
      <c r="CR66" s="582"/>
      <c r="CS66" s="582"/>
      <c r="CT66" s="582"/>
      <c r="CU66" s="582"/>
      <c r="CV66" s="582"/>
      <c r="CW66" s="582"/>
      <c r="CX66" s="582"/>
      <c r="CY66" s="582"/>
      <c r="CZ66" s="582"/>
      <c r="DA66" s="582"/>
      <c r="DB66" s="582"/>
      <c r="DC66" s="582"/>
      <c r="DD66" s="582"/>
      <c r="DE66" s="582"/>
      <c r="DF66" s="582"/>
      <c r="DG66" s="582"/>
      <c r="DH66" s="582"/>
      <c r="DI66" s="582"/>
      <c r="DJ66" s="582"/>
      <c r="DK66" s="583"/>
    </row>
    <row r="67" spans="3:115">
      <c r="C67" s="152"/>
      <c r="F67" s="265"/>
      <c r="G67" s="579" t="s">
        <v>813</v>
      </c>
      <c r="H67" s="579"/>
      <c r="I67" s="579"/>
      <c r="J67" s="579"/>
      <c r="K67" s="579"/>
      <c r="L67" s="579"/>
      <c r="M67" s="579"/>
      <c r="N67" s="579"/>
      <c r="O67" s="579"/>
      <c r="P67" s="579"/>
      <c r="Q67" s="580">
        <v>620</v>
      </c>
      <c r="R67" s="580"/>
      <c r="S67" s="580"/>
      <c r="T67" s="265"/>
      <c r="U67" s="266"/>
      <c r="V67" s="265"/>
      <c r="W67" s="265"/>
      <c r="X67" s="265"/>
      <c r="Y67" s="265"/>
      <c r="Z67" s="581"/>
      <c r="AA67" s="581"/>
      <c r="AB67" s="581"/>
      <c r="AC67" s="581"/>
      <c r="AD67" s="581"/>
      <c r="AE67" s="581"/>
      <c r="AF67" s="581"/>
      <c r="AG67" s="581"/>
      <c r="AH67" s="580"/>
      <c r="AI67" s="580"/>
      <c r="AJ67" s="580"/>
      <c r="AK67" s="265"/>
      <c r="AL67" s="265"/>
      <c r="AM67" s="193"/>
      <c r="CE67" s="189" t="b">
        <v>0</v>
      </c>
      <c r="CF67" s="267"/>
      <c r="CG67" s="582" t="s">
        <v>814</v>
      </c>
      <c r="CH67" s="582"/>
      <c r="CI67" s="582"/>
      <c r="CJ67" s="582"/>
      <c r="CK67" s="582"/>
      <c r="CL67" s="582"/>
      <c r="CM67" s="582"/>
      <c r="CN67" s="582"/>
      <c r="CO67" s="582"/>
      <c r="CP67" s="582"/>
      <c r="CQ67" s="582"/>
      <c r="CR67" s="582"/>
      <c r="CS67" s="582"/>
      <c r="CT67" s="582"/>
      <c r="CU67" s="582"/>
      <c r="CV67" s="582"/>
      <c r="CW67" s="582"/>
      <c r="CX67" s="582"/>
      <c r="CY67" s="582"/>
      <c r="CZ67" s="582"/>
      <c r="DA67" s="582"/>
      <c r="DB67" s="582"/>
      <c r="DC67" s="582"/>
      <c r="DD67" s="582"/>
      <c r="DE67" s="582"/>
      <c r="DF67" s="582"/>
      <c r="DG67" s="582"/>
      <c r="DH67" s="582"/>
      <c r="DI67" s="582"/>
      <c r="DJ67" s="582"/>
      <c r="DK67" s="583"/>
    </row>
    <row r="68" spans="3:115">
      <c r="C68" s="196"/>
      <c r="D68" s="240"/>
      <c r="E68" s="240"/>
      <c r="F68" s="268"/>
      <c r="G68" s="594"/>
      <c r="H68" s="594"/>
      <c r="I68" s="594"/>
      <c r="J68" s="594"/>
      <c r="K68" s="594"/>
      <c r="L68" s="594"/>
      <c r="M68" s="594"/>
      <c r="N68" s="594"/>
      <c r="O68" s="594"/>
      <c r="P68" s="594"/>
      <c r="Q68" s="595"/>
      <c r="R68" s="595"/>
      <c r="S68" s="595"/>
      <c r="T68" s="268"/>
      <c r="U68" s="269"/>
      <c r="V68" s="268"/>
      <c r="W68" s="268"/>
      <c r="X68" s="268"/>
      <c r="Y68" s="268"/>
      <c r="Z68" s="596"/>
      <c r="AA68" s="596"/>
      <c r="AB68" s="596"/>
      <c r="AC68" s="596"/>
      <c r="AD68" s="596"/>
      <c r="AE68" s="596"/>
      <c r="AF68" s="596"/>
      <c r="AG68" s="596"/>
      <c r="AH68" s="595"/>
      <c r="AI68" s="595"/>
      <c r="AJ68" s="595"/>
      <c r="AK68" s="268"/>
      <c r="AL68" s="268"/>
      <c r="AM68" s="270"/>
      <c r="CD68" s="271"/>
      <c r="CE68" s="272" t="b">
        <v>0</v>
      </c>
      <c r="CF68" s="273"/>
      <c r="CG68" s="597"/>
      <c r="CH68" s="597"/>
      <c r="CI68" s="597"/>
      <c r="CJ68" s="597"/>
      <c r="CK68" s="597"/>
      <c r="CL68" s="597"/>
      <c r="CM68" s="597"/>
      <c r="CN68" s="597"/>
      <c r="CO68" s="597"/>
      <c r="CP68" s="597"/>
      <c r="CQ68" s="597"/>
      <c r="CR68" s="597"/>
      <c r="CS68" s="597"/>
      <c r="CT68" s="597"/>
      <c r="CU68" s="597"/>
      <c r="CV68" s="597"/>
      <c r="CW68" s="597"/>
      <c r="CX68" s="597"/>
      <c r="CY68" s="597"/>
      <c r="CZ68" s="597"/>
      <c r="DA68" s="597"/>
      <c r="DB68" s="597"/>
      <c r="DC68" s="597"/>
      <c r="DD68" s="597"/>
      <c r="DE68" s="597"/>
      <c r="DF68" s="597"/>
      <c r="DG68" s="597"/>
      <c r="DH68" s="597"/>
      <c r="DI68" s="597"/>
      <c r="DJ68" s="597"/>
      <c r="DK68" s="598"/>
    </row>
    <row r="69" spans="3:115">
      <c r="C69" s="600" t="s">
        <v>815</v>
      </c>
      <c r="D69" s="601"/>
      <c r="E69" s="601"/>
      <c r="F69" s="260"/>
      <c r="G69" s="591" t="s">
        <v>816</v>
      </c>
      <c r="H69" s="591"/>
      <c r="I69" s="591"/>
      <c r="J69" s="591"/>
      <c r="K69" s="591"/>
      <c r="L69" s="602"/>
      <c r="M69" s="602"/>
      <c r="N69" s="602"/>
      <c r="O69" s="260"/>
      <c r="P69" s="260"/>
      <c r="Q69" s="592">
        <v>760</v>
      </c>
      <c r="R69" s="592"/>
      <c r="S69" s="592"/>
      <c r="T69" s="260"/>
      <c r="U69" s="261"/>
      <c r="V69" s="603" t="s">
        <v>817</v>
      </c>
      <c r="W69" s="603"/>
      <c r="X69" s="603"/>
      <c r="Y69" s="260"/>
      <c r="Z69" s="593" t="s">
        <v>818</v>
      </c>
      <c r="AA69" s="593"/>
      <c r="AB69" s="593"/>
      <c r="AC69" s="593"/>
      <c r="AD69" s="593"/>
      <c r="AE69" s="593"/>
      <c r="AF69" s="593"/>
      <c r="AG69" s="593"/>
      <c r="AH69" s="592">
        <v>400</v>
      </c>
      <c r="AI69" s="592"/>
      <c r="AJ69" s="592"/>
      <c r="AK69" s="260"/>
      <c r="AL69" s="260"/>
      <c r="AM69" s="274"/>
      <c r="CD69" s="144"/>
      <c r="CE69" s="263" t="b">
        <v>0</v>
      </c>
      <c r="CF69" s="264"/>
      <c r="CG69" s="577" t="s">
        <v>819</v>
      </c>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8"/>
    </row>
    <row r="70" spans="3:115">
      <c r="C70" s="152"/>
      <c r="F70" s="265"/>
      <c r="G70" s="579" t="s">
        <v>820</v>
      </c>
      <c r="H70" s="579"/>
      <c r="I70" s="579"/>
      <c r="J70" s="579"/>
      <c r="K70" s="579"/>
      <c r="L70" s="599"/>
      <c r="M70" s="599"/>
      <c r="N70" s="599"/>
      <c r="O70" s="265"/>
      <c r="P70" s="265"/>
      <c r="Q70" s="580">
        <v>680</v>
      </c>
      <c r="R70" s="580"/>
      <c r="S70" s="580"/>
      <c r="T70" s="265"/>
      <c r="U70" s="266"/>
      <c r="V70" s="265"/>
      <c r="W70" s="265"/>
      <c r="X70" s="265"/>
      <c r="Y70" s="265"/>
      <c r="Z70" s="581" t="s">
        <v>821</v>
      </c>
      <c r="AA70" s="581"/>
      <c r="AB70" s="581"/>
      <c r="AC70" s="581"/>
      <c r="AD70" s="581"/>
      <c r="AE70" s="581"/>
      <c r="AF70" s="581"/>
      <c r="AG70" s="581"/>
      <c r="AH70" s="580">
        <v>610</v>
      </c>
      <c r="AI70" s="580"/>
      <c r="AJ70" s="580"/>
      <c r="AK70" s="265"/>
      <c r="AL70" s="265"/>
      <c r="AM70" s="193"/>
      <c r="CE70" s="189" t="b">
        <v>0</v>
      </c>
      <c r="CF70" s="267"/>
      <c r="CG70" s="582" t="s">
        <v>822</v>
      </c>
      <c r="CH70" s="582"/>
      <c r="CI70" s="582"/>
      <c r="CJ70" s="582"/>
      <c r="CK70" s="582"/>
      <c r="CL70" s="582"/>
      <c r="CM70" s="582"/>
      <c r="CN70" s="582"/>
      <c r="CO70" s="582"/>
      <c r="CP70" s="582"/>
      <c r="CQ70" s="582"/>
      <c r="CR70" s="582"/>
      <c r="CS70" s="582"/>
      <c r="CT70" s="582"/>
      <c r="CU70" s="582"/>
      <c r="CV70" s="582"/>
      <c r="CW70" s="582"/>
      <c r="CX70" s="582"/>
      <c r="CY70" s="582"/>
      <c r="CZ70" s="582"/>
      <c r="DA70" s="582"/>
      <c r="DB70" s="582"/>
      <c r="DC70" s="582"/>
      <c r="DD70" s="582"/>
      <c r="DE70" s="582"/>
      <c r="DF70" s="582"/>
      <c r="DG70" s="582"/>
      <c r="DH70" s="582"/>
      <c r="DI70" s="582"/>
      <c r="DJ70" s="582"/>
      <c r="DK70" s="583"/>
    </row>
    <row r="71" spans="3:115">
      <c r="C71" s="152"/>
      <c r="F71" s="265"/>
      <c r="G71" s="579" t="s">
        <v>821</v>
      </c>
      <c r="H71" s="579"/>
      <c r="I71" s="579"/>
      <c r="J71" s="579"/>
      <c r="K71" s="579"/>
      <c r="L71" s="599"/>
      <c r="M71" s="599"/>
      <c r="N71" s="599"/>
      <c r="O71" s="265"/>
      <c r="P71" s="265"/>
      <c r="Q71" s="580">
        <v>1100</v>
      </c>
      <c r="R71" s="580"/>
      <c r="S71" s="580"/>
      <c r="T71" s="265"/>
      <c r="U71" s="266"/>
      <c r="V71" s="265"/>
      <c r="W71" s="265"/>
      <c r="X71" s="265"/>
      <c r="Y71" s="265"/>
      <c r="Z71" s="581"/>
      <c r="AA71" s="581"/>
      <c r="AB71" s="581"/>
      <c r="AC71" s="581"/>
      <c r="AD71" s="581"/>
      <c r="AE71" s="581"/>
      <c r="AF71" s="581"/>
      <c r="AG71" s="581"/>
      <c r="AH71" s="580"/>
      <c r="AI71" s="580"/>
      <c r="AJ71" s="580"/>
      <c r="AK71" s="265"/>
      <c r="AL71" s="265"/>
      <c r="AM71" s="193"/>
      <c r="CD71" s="271"/>
      <c r="CE71" s="272" t="b">
        <v>0</v>
      </c>
      <c r="CF71" s="273"/>
      <c r="CG71" s="597"/>
      <c r="CH71" s="597"/>
      <c r="CI71" s="597"/>
      <c r="CJ71" s="597"/>
      <c r="CK71" s="597"/>
      <c r="CL71" s="597"/>
      <c r="CM71" s="597"/>
      <c r="CN71" s="597"/>
      <c r="CO71" s="597"/>
      <c r="CP71" s="597"/>
      <c r="CQ71" s="597"/>
      <c r="CR71" s="597"/>
      <c r="CS71" s="597"/>
      <c r="CT71" s="597"/>
      <c r="CU71" s="597"/>
      <c r="CV71" s="597"/>
      <c r="CW71" s="597"/>
      <c r="CX71" s="597"/>
      <c r="CY71" s="597"/>
      <c r="CZ71" s="597"/>
      <c r="DA71" s="597"/>
      <c r="DB71" s="597"/>
      <c r="DC71" s="597"/>
      <c r="DD71" s="597"/>
      <c r="DE71" s="597"/>
      <c r="DF71" s="597"/>
      <c r="DG71" s="597"/>
      <c r="DH71" s="597"/>
      <c r="DI71" s="597"/>
      <c r="DJ71" s="597"/>
      <c r="DK71" s="598"/>
    </row>
    <row r="72" spans="3:115">
      <c r="C72" s="196"/>
      <c r="D72" s="240"/>
      <c r="E72" s="240"/>
      <c r="F72" s="268"/>
      <c r="G72" s="594"/>
      <c r="H72" s="594"/>
      <c r="I72" s="594"/>
      <c r="J72" s="594"/>
      <c r="K72" s="594"/>
      <c r="L72" s="604"/>
      <c r="M72" s="604"/>
      <c r="N72" s="604"/>
      <c r="O72" s="268"/>
      <c r="P72" s="268"/>
      <c r="Q72" s="595"/>
      <c r="R72" s="595"/>
      <c r="S72" s="595"/>
      <c r="T72" s="268"/>
      <c r="U72" s="269"/>
      <c r="V72" s="268"/>
      <c r="W72" s="268"/>
      <c r="X72" s="268"/>
      <c r="Y72" s="268"/>
      <c r="Z72" s="596"/>
      <c r="AA72" s="596"/>
      <c r="AB72" s="596"/>
      <c r="AC72" s="596"/>
      <c r="AD72" s="596"/>
      <c r="AE72" s="596"/>
      <c r="AF72" s="596"/>
      <c r="AG72" s="596"/>
      <c r="AH72" s="595"/>
      <c r="AI72" s="595"/>
      <c r="AJ72" s="595"/>
      <c r="AK72" s="268"/>
      <c r="AL72" s="268"/>
      <c r="AM72" s="270"/>
      <c r="CD72" s="144"/>
      <c r="CE72" s="263" t="b">
        <v>0</v>
      </c>
      <c r="CF72" s="264"/>
      <c r="CG72" s="577" t="s">
        <v>823</v>
      </c>
      <c r="CH72" s="577"/>
      <c r="CI72" s="577"/>
      <c r="CJ72" s="577"/>
      <c r="CK72" s="577"/>
      <c r="CL72" s="577"/>
      <c r="CM72" s="577"/>
      <c r="CN72" s="577"/>
      <c r="CO72" s="577"/>
      <c r="CP72" s="577"/>
      <c r="CQ72" s="577"/>
      <c r="CR72" s="577"/>
      <c r="CS72" s="577"/>
      <c r="CT72" s="577"/>
      <c r="CU72" s="577"/>
      <c r="CV72" s="577"/>
      <c r="CW72" s="577"/>
      <c r="CX72" s="577"/>
      <c r="CY72" s="577"/>
      <c r="CZ72" s="577"/>
      <c r="DA72" s="577"/>
      <c r="DB72" s="577"/>
      <c r="DC72" s="577"/>
      <c r="DD72" s="577"/>
      <c r="DE72" s="577"/>
      <c r="DF72" s="577"/>
      <c r="DG72" s="577"/>
      <c r="DH72" s="577"/>
      <c r="DI72" s="577"/>
      <c r="DJ72" s="577"/>
      <c r="DK72" s="578"/>
    </row>
    <row r="73" spans="3:115">
      <c r="C73" s="600" t="s">
        <v>824</v>
      </c>
      <c r="D73" s="601"/>
      <c r="E73" s="601"/>
      <c r="F73" s="260"/>
      <c r="G73" s="591" t="s">
        <v>825</v>
      </c>
      <c r="H73" s="591"/>
      <c r="I73" s="591"/>
      <c r="J73" s="591"/>
      <c r="K73" s="591"/>
      <c r="L73" s="591"/>
      <c r="M73" s="591"/>
      <c r="N73" s="591"/>
      <c r="O73" s="591"/>
      <c r="P73" s="591"/>
      <c r="Q73" s="592">
        <v>420</v>
      </c>
      <c r="R73" s="592"/>
      <c r="S73" s="592"/>
      <c r="T73" s="260"/>
      <c r="U73" s="261"/>
      <c r="V73" s="603" t="s">
        <v>826</v>
      </c>
      <c r="W73" s="603"/>
      <c r="X73" s="603"/>
      <c r="Y73" s="260"/>
      <c r="Z73" s="593" t="s">
        <v>827</v>
      </c>
      <c r="AA73" s="593"/>
      <c r="AB73" s="593"/>
      <c r="AC73" s="593"/>
      <c r="AD73" s="593"/>
      <c r="AE73" s="593"/>
      <c r="AF73" s="593"/>
      <c r="AG73" s="593"/>
      <c r="AH73" s="592">
        <v>1040</v>
      </c>
      <c r="AI73" s="592"/>
      <c r="AJ73" s="592"/>
      <c r="AK73" s="260"/>
      <c r="AL73" s="260"/>
      <c r="AM73" s="274"/>
      <c r="CE73" s="189" t="b">
        <v>0</v>
      </c>
      <c r="CF73" s="267"/>
      <c r="CG73" s="582" t="s">
        <v>828</v>
      </c>
      <c r="CH73" s="582"/>
      <c r="CI73" s="582"/>
      <c r="CJ73" s="582"/>
      <c r="CK73" s="582"/>
      <c r="CL73" s="582"/>
      <c r="CM73" s="582"/>
      <c r="CN73" s="582"/>
      <c r="CO73" s="582"/>
      <c r="CP73" s="582"/>
      <c r="CQ73" s="582"/>
      <c r="CR73" s="582"/>
      <c r="CS73" s="582"/>
      <c r="CT73" s="582"/>
      <c r="CU73" s="582"/>
      <c r="CV73" s="582"/>
      <c r="CW73" s="582"/>
      <c r="CX73" s="582"/>
      <c r="CY73" s="582"/>
      <c r="CZ73" s="582"/>
      <c r="DA73" s="582"/>
      <c r="DB73" s="582"/>
      <c r="DC73" s="582"/>
      <c r="DD73" s="582"/>
      <c r="DE73" s="582"/>
      <c r="DF73" s="582"/>
      <c r="DG73" s="582"/>
      <c r="DH73" s="582"/>
      <c r="DI73" s="582"/>
      <c r="DJ73" s="582"/>
      <c r="DK73" s="583"/>
    </row>
    <row r="74" spans="3:115">
      <c r="C74" s="152"/>
      <c r="F74" s="265"/>
      <c r="G74" s="579" t="s">
        <v>829</v>
      </c>
      <c r="H74" s="579"/>
      <c r="I74" s="579"/>
      <c r="J74" s="579"/>
      <c r="K74" s="579"/>
      <c r="L74" s="579"/>
      <c r="M74" s="579"/>
      <c r="N74" s="579"/>
      <c r="O74" s="579"/>
      <c r="P74" s="579"/>
      <c r="Q74" s="580">
        <v>350</v>
      </c>
      <c r="R74" s="580"/>
      <c r="S74" s="580"/>
      <c r="T74" s="265"/>
      <c r="U74" s="266"/>
      <c r="V74" s="265"/>
      <c r="W74" s="265"/>
      <c r="X74" s="265"/>
      <c r="Y74" s="265"/>
      <c r="Z74" s="581" t="s">
        <v>830</v>
      </c>
      <c r="AA74" s="581"/>
      <c r="AB74" s="581"/>
      <c r="AC74" s="581"/>
      <c r="AD74" s="581"/>
      <c r="AE74" s="581"/>
      <c r="AF74" s="581"/>
      <c r="AG74" s="581"/>
      <c r="AH74" s="580">
        <v>1070</v>
      </c>
      <c r="AI74" s="580"/>
      <c r="AJ74" s="580"/>
      <c r="AK74" s="265"/>
      <c r="AL74" s="265"/>
      <c r="AM74" s="193"/>
      <c r="CE74" s="189" t="b">
        <v>0</v>
      </c>
      <c r="CF74" s="267"/>
      <c r="CG74" s="582" t="s">
        <v>831</v>
      </c>
      <c r="CH74" s="582"/>
      <c r="CI74" s="582"/>
      <c r="CJ74" s="582"/>
      <c r="CK74" s="582"/>
      <c r="CL74" s="582"/>
      <c r="CM74" s="582"/>
      <c r="CN74" s="582"/>
      <c r="CO74" s="582"/>
      <c r="CP74" s="582"/>
      <c r="CQ74" s="582"/>
      <c r="CR74" s="582"/>
      <c r="CS74" s="582"/>
      <c r="CT74" s="582"/>
      <c r="CU74" s="582"/>
      <c r="CV74" s="582"/>
      <c r="CW74" s="582"/>
      <c r="CX74" s="582"/>
      <c r="CY74" s="582"/>
      <c r="CZ74" s="582"/>
      <c r="DA74" s="582"/>
      <c r="DB74" s="582"/>
      <c r="DC74" s="582"/>
      <c r="DD74" s="582"/>
      <c r="DE74" s="582"/>
      <c r="DF74" s="582"/>
      <c r="DG74" s="582"/>
      <c r="DH74" s="582"/>
      <c r="DI74" s="582"/>
      <c r="DJ74" s="582"/>
      <c r="DK74" s="583"/>
    </row>
    <row r="75" spans="3:115">
      <c r="C75" s="152"/>
      <c r="F75" s="265"/>
      <c r="G75" s="579" t="s">
        <v>832</v>
      </c>
      <c r="H75" s="579"/>
      <c r="I75" s="579"/>
      <c r="J75" s="579"/>
      <c r="K75" s="579"/>
      <c r="L75" s="579"/>
      <c r="M75" s="579"/>
      <c r="N75" s="579"/>
      <c r="O75" s="579"/>
      <c r="P75" s="579"/>
      <c r="Q75" s="580">
        <v>780</v>
      </c>
      <c r="R75" s="580"/>
      <c r="S75" s="580"/>
      <c r="T75" s="265"/>
      <c r="U75" s="266"/>
      <c r="V75" s="265"/>
      <c r="W75" s="265"/>
      <c r="X75" s="265"/>
      <c r="Y75" s="265"/>
      <c r="Z75" s="581" t="s">
        <v>833</v>
      </c>
      <c r="AA75" s="581"/>
      <c r="AB75" s="581"/>
      <c r="AC75" s="581"/>
      <c r="AD75" s="581"/>
      <c r="AE75" s="581"/>
      <c r="AF75" s="581"/>
      <c r="AG75" s="581"/>
      <c r="AH75" s="580">
        <v>870</v>
      </c>
      <c r="AI75" s="580"/>
      <c r="AJ75" s="580"/>
      <c r="AK75" s="265"/>
      <c r="AL75" s="265"/>
      <c r="AM75" s="193"/>
      <c r="CD75" s="271"/>
      <c r="CE75" s="272" t="b">
        <v>0</v>
      </c>
      <c r="CF75" s="273"/>
      <c r="CG75" s="597"/>
      <c r="CH75" s="597"/>
      <c r="CI75" s="597"/>
      <c r="CJ75" s="597"/>
      <c r="CK75" s="597"/>
      <c r="CL75" s="597"/>
      <c r="CM75" s="597"/>
      <c r="CN75" s="597"/>
      <c r="CO75" s="597"/>
      <c r="CP75" s="597"/>
      <c r="CQ75" s="597"/>
      <c r="CR75" s="597"/>
      <c r="CS75" s="597"/>
      <c r="CT75" s="597"/>
      <c r="CU75" s="597"/>
      <c r="CV75" s="597"/>
      <c r="CW75" s="597"/>
      <c r="CX75" s="597"/>
      <c r="CY75" s="597"/>
      <c r="CZ75" s="597"/>
      <c r="DA75" s="597"/>
      <c r="DB75" s="597"/>
      <c r="DC75" s="597"/>
      <c r="DD75" s="597"/>
      <c r="DE75" s="597"/>
      <c r="DF75" s="597"/>
      <c r="DG75" s="597"/>
      <c r="DH75" s="597"/>
      <c r="DI75" s="597"/>
      <c r="DJ75" s="597"/>
      <c r="DK75" s="598"/>
    </row>
    <row r="76" spans="3:115">
      <c r="C76" s="196"/>
      <c r="D76" s="240"/>
      <c r="E76" s="240"/>
      <c r="F76" s="268"/>
      <c r="G76" s="594"/>
      <c r="H76" s="594"/>
      <c r="I76" s="594"/>
      <c r="J76" s="594"/>
      <c r="K76" s="594"/>
      <c r="L76" s="594"/>
      <c r="M76" s="594"/>
      <c r="N76" s="594"/>
      <c r="O76" s="594"/>
      <c r="P76" s="594"/>
      <c r="Q76" s="595"/>
      <c r="R76" s="595"/>
      <c r="S76" s="595"/>
      <c r="T76" s="268"/>
      <c r="U76" s="269"/>
      <c r="V76" s="268"/>
      <c r="W76" s="268"/>
      <c r="X76" s="268"/>
      <c r="Y76" s="268"/>
      <c r="Z76" s="596" t="s">
        <v>834</v>
      </c>
      <c r="AA76" s="596"/>
      <c r="AB76" s="596"/>
      <c r="AC76" s="596"/>
      <c r="AD76" s="596"/>
      <c r="AE76" s="596"/>
      <c r="AF76" s="596"/>
      <c r="AG76" s="596"/>
      <c r="AH76" s="595">
        <v>570</v>
      </c>
      <c r="AI76" s="595"/>
      <c r="AJ76" s="595"/>
      <c r="AK76" s="268"/>
      <c r="AL76" s="268"/>
      <c r="AM76" s="270"/>
      <c r="CD76" s="144"/>
      <c r="CE76" s="263" t="b">
        <v>0</v>
      </c>
      <c r="CF76" s="264"/>
      <c r="CG76" s="577" t="s">
        <v>835</v>
      </c>
      <c r="CH76" s="577"/>
      <c r="CI76" s="577"/>
      <c r="CJ76" s="577"/>
      <c r="CK76" s="577"/>
      <c r="CL76" s="577"/>
      <c r="CM76" s="577"/>
      <c r="CN76" s="577"/>
      <c r="CO76" s="577"/>
      <c r="CP76" s="577"/>
      <c r="CQ76" s="577"/>
      <c r="CR76" s="577"/>
      <c r="CS76" s="577"/>
      <c r="CT76" s="577"/>
      <c r="CU76" s="577"/>
      <c r="CV76" s="577"/>
      <c r="CW76" s="577"/>
      <c r="CX76" s="577"/>
      <c r="CY76" s="577"/>
      <c r="CZ76" s="577"/>
      <c r="DA76" s="577"/>
      <c r="DB76" s="577"/>
      <c r="DC76" s="577"/>
      <c r="DD76" s="577"/>
      <c r="DE76" s="577"/>
      <c r="DF76" s="577"/>
      <c r="DG76" s="577"/>
      <c r="DH76" s="577"/>
      <c r="DI76" s="577"/>
      <c r="DJ76" s="577"/>
      <c r="DK76" s="578"/>
    </row>
    <row r="77" spans="3:115">
      <c r="C77" s="605" t="s">
        <v>836</v>
      </c>
      <c r="D77" s="473"/>
      <c r="E77" s="473"/>
      <c r="F77" s="207"/>
      <c r="G77" s="606" t="s">
        <v>837</v>
      </c>
      <c r="H77" s="606"/>
      <c r="I77" s="606"/>
      <c r="J77" s="606"/>
      <c r="K77" s="606"/>
      <c r="L77" s="606"/>
      <c r="M77" s="606"/>
      <c r="N77" s="606"/>
      <c r="O77" s="606"/>
      <c r="P77" s="606"/>
      <c r="Q77" s="607">
        <v>760</v>
      </c>
      <c r="R77" s="607"/>
      <c r="S77" s="607"/>
      <c r="T77" s="207"/>
      <c r="U77" s="275"/>
      <c r="V77" s="608"/>
      <c r="W77" s="608"/>
      <c r="X77" s="608"/>
      <c r="Y77" s="207"/>
      <c r="Z77" s="609" t="s">
        <v>838</v>
      </c>
      <c r="AA77" s="609"/>
      <c r="AB77" s="609"/>
      <c r="AC77" s="609"/>
      <c r="AD77" s="609"/>
      <c r="AE77" s="609"/>
      <c r="AF77" s="609"/>
      <c r="AG77" s="609"/>
      <c r="AH77" s="607">
        <v>2000</v>
      </c>
      <c r="AI77" s="607"/>
      <c r="AJ77" s="607"/>
      <c r="AK77" s="207"/>
      <c r="AL77" s="207"/>
      <c r="AM77" s="276"/>
      <c r="CE77" s="189" t="b">
        <v>0</v>
      </c>
      <c r="CF77" s="267"/>
      <c r="CG77" s="582" t="s">
        <v>839</v>
      </c>
      <c r="CH77" s="582"/>
      <c r="CI77" s="582"/>
      <c r="CJ77" s="582"/>
      <c r="CK77" s="582"/>
      <c r="CL77" s="582"/>
      <c r="CM77" s="582"/>
      <c r="CN77" s="582"/>
      <c r="CO77" s="582"/>
      <c r="CP77" s="582"/>
      <c r="CQ77" s="582"/>
      <c r="CR77" s="582"/>
      <c r="CS77" s="582"/>
      <c r="CT77" s="582"/>
      <c r="CU77" s="582"/>
      <c r="CV77" s="582"/>
      <c r="CW77" s="582"/>
      <c r="CX77" s="582"/>
      <c r="CY77" s="582"/>
      <c r="CZ77" s="582"/>
      <c r="DA77" s="582"/>
      <c r="DB77" s="582"/>
      <c r="DC77" s="582"/>
      <c r="DD77" s="582"/>
      <c r="DE77" s="582"/>
      <c r="DF77" s="582"/>
      <c r="DG77" s="582"/>
      <c r="DH77" s="582"/>
      <c r="DI77" s="582"/>
      <c r="DJ77" s="582"/>
      <c r="DK77" s="583"/>
    </row>
    <row r="78" spans="3:115">
      <c r="C78" s="152"/>
      <c r="F78" s="265"/>
      <c r="G78" s="579" t="s">
        <v>840</v>
      </c>
      <c r="H78" s="579"/>
      <c r="I78" s="579"/>
      <c r="J78" s="579"/>
      <c r="K78" s="579"/>
      <c r="L78" s="579"/>
      <c r="M78" s="579"/>
      <c r="N78" s="579"/>
      <c r="O78" s="579"/>
      <c r="P78" s="579"/>
      <c r="Q78" s="580">
        <v>760</v>
      </c>
      <c r="R78" s="580"/>
      <c r="S78" s="580"/>
      <c r="T78" s="265"/>
      <c r="U78" s="266"/>
      <c r="V78" s="265"/>
      <c r="W78" s="265"/>
      <c r="X78" s="265"/>
      <c r="Y78" s="265"/>
      <c r="Z78" s="581" t="s">
        <v>841</v>
      </c>
      <c r="AA78" s="581"/>
      <c r="AB78" s="581"/>
      <c r="AC78" s="581"/>
      <c r="AD78" s="581"/>
      <c r="AE78" s="581"/>
      <c r="AF78" s="581"/>
      <c r="AG78" s="581"/>
      <c r="AH78" s="580">
        <v>1000</v>
      </c>
      <c r="AI78" s="580"/>
      <c r="AJ78" s="580"/>
      <c r="AK78" s="265"/>
      <c r="AL78" s="265"/>
      <c r="AM78" s="193"/>
      <c r="CE78" s="189" t="b">
        <v>0</v>
      </c>
      <c r="CF78" s="267"/>
      <c r="CG78" s="582"/>
      <c r="CH78" s="582"/>
      <c r="CI78" s="582"/>
      <c r="CJ78" s="582"/>
      <c r="CK78" s="582"/>
      <c r="CL78" s="582"/>
      <c r="CM78" s="582"/>
      <c r="CN78" s="582"/>
      <c r="CO78" s="582"/>
      <c r="CP78" s="582"/>
      <c r="CQ78" s="582"/>
      <c r="CR78" s="582"/>
      <c r="CS78" s="582"/>
      <c r="CT78" s="582"/>
      <c r="CU78" s="582"/>
      <c r="CV78" s="582"/>
      <c r="CW78" s="582"/>
      <c r="CX78" s="582"/>
      <c r="CY78" s="582"/>
      <c r="CZ78" s="582"/>
      <c r="DA78" s="582"/>
      <c r="DB78" s="582"/>
      <c r="DC78" s="582"/>
      <c r="DD78" s="582"/>
      <c r="DE78" s="582"/>
      <c r="DF78" s="582"/>
      <c r="DG78" s="582"/>
      <c r="DH78" s="582"/>
      <c r="DI78" s="582"/>
      <c r="DJ78" s="582"/>
      <c r="DK78" s="583"/>
    </row>
    <row r="79" spans="3:115" ht="13.8" thickBot="1">
      <c r="C79" s="214"/>
      <c r="D79" s="215"/>
      <c r="E79" s="215"/>
      <c r="F79" s="277"/>
      <c r="G79" s="614"/>
      <c r="H79" s="614"/>
      <c r="I79" s="614"/>
      <c r="J79" s="614"/>
      <c r="K79" s="614"/>
      <c r="L79" s="614"/>
      <c r="M79" s="614"/>
      <c r="N79" s="614"/>
      <c r="O79" s="614"/>
      <c r="P79" s="614"/>
      <c r="Q79" s="615"/>
      <c r="R79" s="615"/>
      <c r="S79" s="615"/>
      <c r="T79" s="277"/>
      <c r="U79" s="278"/>
      <c r="V79" s="277"/>
      <c r="W79" s="277"/>
      <c r="X79" s="277"/>
      <c r="Y79" s="277"/>
      <c r="Z79" s="616"/>
      <c r="AA79" s="616"/>
      <c r="AB79" s="616"/>
      <c r="AC79" s="616"/>
      <c r="AD79" s="616"/>
      <c r="AE79" s="616"/>
      <c r="AF79" s="616"/>
      <c r="AG79" s="616"/>
      <c r="AH79" s="615"/>
      <c r="AI79" s="615"/>
      <c r="AJ79" s="615"/>
      <c r="AK79" s="277"/>
      <c r="AL79" s="277"/>
      <c r="AM79" s="279"/>
      <c r="CD79" s="144"/>
      <c r="CE79" s="263" t="b">
        <v>0</v>
      </c>
      <c r="CF79" s="264"/>
      <c r="CG79" s="577" t="s">
        <v>842</v>
      </c>
      <c r="CH79" s="577"/>
      <c r="CI79" s="577"/>
      <c r="CJ79" s="577"/>
      <c r="CK79" s="577"/>
      <c r="CL79" s="577"/>
      <c r="CM79" s="577"/>
      <c r="CN79" s="577"/>
      <c r="CO79" s="577"/>
      <c r="CP79" s="577"/>
      <c r="CQ79" s="577"/>
      <c r="CR79" s="577"/>
      <c r="CS79" s="577"/>
      <c r="CT79" s="577"/>
      <c r="CU79" s="577"/>
      <c r="CV79" s="577"/>
      <c r="CW79" s="577"/>
      <c r="CX79" s="577"/>
      <c r="CY79" s="577"/>
      <c r="CZ79" s="577"/>
      <c r="DA79" s="577"/>
      <c r="DB79" s="577"/>
      <c r="DC79" s="577"/>
      <c r="DD79" s="577"/>
      <c r="DE79" s="577"/>
      <c r="DF79" s="577"/>
      <c r="DG79" s="577"/>
      <c r="DH79" s="577"/>
      <c r="DI79" s="577"/>
      <c r="DJ79" s="577"/>
      <c r="DK79" s="578"/>
    </row>
    <row r="80" spans="3:115" ht="13.8" thickBot="1"/>
    <row r="81" spans="3:108">
      <c r="C81" s="178" t="s">
        <v>677</v>
      </c>
      <c r="D81" s="179" t="s">
        <v>843</v>
      </c>
      <c r="E81" s="179"/>
      <c r="F81" s="179"/>
      <c r="G81" s="179"/>
      <c r="H81" s="179"/>
      <c r="I81" s="179"/>
      <c r="J81" s="179"/>
      <c r="K81" s="179"/>
      <c r="L81" s="179"/>
      <c r="M81" s="179" t="s">
        <v>803</v>
      </c>
      <c r="N81" s="179"/>
      <c r="O81" s="179"/>
      <c r="P81" s="179"/>
      <c r="Q81" s="179"/>
      <c r="R81" s="590"/>
      <c r="S81" s="590"/>
      <c r="T81" s="590"/>
      <c r="U81" s="590"/>
      <c r="V81" s="590"/>
      <c r="W81" s="590"/>
      <c r="X81" s="590"/>
      <c r="Y81" s="590"/>
      <c r="Z81" s="179"/>
      <c r="AA81" s="179"/>
      <c r="AB81" s="179"/>
      <c r="AC81" s="179"/>
      <c r="AD81" s="179"/>
      <c r="AE81" s="179"/>
      <c r="AF81" s="179"/>
      <c r="AG81" s="179"/>
      <c r="AH81" s="179"/>
      <c r="AI81" s="179"/>
      <c r="AJ81" s="179"/>
      <c r="AK81" s="179"/>
      <c r="AL81" s="179"/>
      <c r="AM81" s="280"/>
    </row>
    <row r="82" spans="3:108">
      <c r="C82" s="639" t="s">
        <v>844</v>
      </c>
      <c r="D82" s="611"/>
      <c r="E82" s="611"/>
      <c r="F82" s="611"/>
      <c r="G82" s="640"/>
      <c r="H82" s="281"/>
      <c r="I82" s="545" t="s">
        <v>845</v>
      </c>
      <c r="J82" s="545"/>
      <c r="K82" s="545"/>
      <c r="L82" s="545"/>
      <c r="M82" s="613"/>
      <c r="N82" s="610" t="s">
        <v>846</v>
      </c>
      <c r="O82" s="611"/>
      <c r="P82" s="611"/>
      <c r="Q82" s="611"/>
      <c r="R82" s="612"/>
      <c r="S82" s="610" t="s">
        <v>847</v>
      </c>
      <c r="T82" s="611"/>
      <c r="U82" s="282"/>
      <c r="V82" s="281"/>
      <c r="W82" s="283"/>
      <c r="X82" s="281"/>
      <c r="Y82" s="545" t="s">
        <v>845</v>
      </c>
      <c r="Z82" s="545"/>
      <c r="AA82" s="545"/>
      <c r="AB82" s="545"/>
      <c r="AC82" s="613"/>
      <c r="AD82" s="611" t="s">
        <v>846</v>
      </c>
      <c r="AE82" s="611"/>
      <c r="AF82" s="611"/>
      <c r="AG82" s="611"/>
      <c r="AH82" s="611"/>
      <c r="AI82" s="610" t="s">
        <v>847</v>
      </c>
      <c r="AJ82" s="611"/>
      <c r="AK82" s="282"/>
      <c r="AL82" s="281"/>
      <c r="AM82" s="284"/>
      <c r="BT82" s="635"/>
      <c r="BU82" s="636"/>
      <c r="BV82" s="636"/>
      <c r="BW82" s="636"/>
      <c r="BX82" s="636"/>
      <c r="BY82" s="636"/>
      <c r="BZ82" s="637"/>
      <c r="CA82" s="625" t="s">
        <v>845</v>
      </c>
      <c r="CB82" s="625"/>
      <c r="CC82" s="625"/>
      <c r="CD82" s="625"/>
      <c r="CE82" s="625"/>
      <c r="CF82" s="638" t="s">
        <v>846</v>
      </c>
      <c r="CG82" s="636"/>
      <c r="CH82" s="636"/>
      <c r="CI82" s="636"/>
      <c r="CJ82" s="636"/>
      <c r="CK82" s="637"/>
      <c r="CL82" s="625" t="s">
        <v>847</v>
      </c>
      <c r="CM82" s="625"/>
      <c r="CN82" s="625"/>
      <c r="CO82" s="625"/>
      <c r="CP82" s="625"/>
      <c r="CQ82" s="625" t="s">
        <v>848</v>
      </c>
      <c r="CR82" s="625"/>
      <c r="CS82" s="625"/>
      <c r="CT82" s="625"/>
      <c r="CU82" s="625"/>
      <c r="CV82" s="638"/>
      <c r="CW82" s="624" t="s">
        <v>849</v>
      </c>
      <c r="CX82" s="625"/>
      <c r="CY82" s="625"/>
      <c r="CZ82" s="625"/>
      <c r="DA82" s="625"/>
      <c r="DB82" s="625"/>
      <c r="DC82" s="625"/>
      <c r="DD82" s="626"/>
    </row>
    <row r="83" spans="3:108">
      <c r="C83" s="627" t="s">
        <v>850</v>
      </c>
      <c r="D83" s="628"/>
      <c r="E83" s="628"/>
      <c r="F83" s="628"/>
      <c r="G83" s="628"/>
      <c r="H83" s="285"/>
      <c r="I83" s="603" t="s">
        <v>851</v>
      </c>
      <c r="J83" s="603"/>
      <c r="K83" s="603"/>
      <c r="L83" s="603"/>
      <c r="M83" s="629"/>
      <c r="N83" s="630"/>
      <c r="O83" s="592"/>
      <c r="P83" s="592"/>
      <c r="Q83" s="592"/>
      <c r="R83" s="631"/>
      <c r="S83" s="630">
        <v>404</v>
      </c>
      <c r="T83" s="592"/>
      <c r="U83" s="286"/>
      <c r="V83" s="260"/>
      <c r="W83" s="261"/>
      <c r="X83" s="260"/>
      <c r="Y83" s="603"/>
      <c r="Z83" s="603"/>
      <c r="AA83" s="603"/>
      <c r="AB83" s="603"/>
      <c r="AC83" s="629"/>
      <c r="AD83" s="630"/>
      <c r="AE83" s="592"/>
      <c r="AF83" s="592"/>
      <c r="AG83" s="592"/>
      <c r="AH83" s="631"/>
      <c r="AI83" s="630"/>
      <c r="AJ83" s="592"/>
      <c r="AK83" s="286"/>
      <c r="AL83" s="260"/>
      <c r="AM83" s="274"/>
      <c r="BT83" s="632" t="s">
        <v>852</v>
      </c>
      <c r="BU83" s="633"/>
      <c r="BV83" s="633"/>
      <c r="BW83" s="633"/>
      <c r="BX83" s="633"/>
      <c r="BY83" s="633"/>
      <c r="BZ83" s="634"/>
      <c r="CA83" s="619"/>
      <c r="CB83" s="619"/>
      <c r="CC83" s="619"/>
      <c r="CD83" s="619"/>
      <c r="CE83" s="619"/>
      <c r="CF83" s="617"/>
      <c r="CG83" s="466"/>
      <c r="CH83" s="466"/>
      <c r="CI83" s="466"/>
      <c r="CJ83" s="466"/>
      <c r="CK83" s="618"/>
      <c r="CL83" s="617"/>
      <c r="CM83" s="466"/>
      <c r="CN83" s="287"/>
      <c r="CO83" s="466"/>
      <c r="CP83" s="618"/>
      <c r="CQ83" s="619"/>
      <c r="CR83" s="619"/>
      <c r="CS83" s="619"/>
      <c r="CT83" s="619"/>
      <c r="CU83" s="619"/>
      <c r="CV83" s="620"/>
      <c r="CW83" s="621" t="s">
        <v>851</v>
      </c>
      <c r="CX83" s="622"/>
      <c r="CY83" s="622"/>
      <c r="CZ83" s="622"/>
      <c r="DA83" s="622">
        <v>404</v>
      </c>
      <c r="DB83" s="622"/>
      <c r="DC83" s="622"/>
      <c r="DD83" s="623"/>
    </row>
    <row r="84" spans="3:108">
      <c r="C84" s="196"/>
      <c r="D84" s="240"/>
      <c r="E84" s="240"/>
      <c r="F84" s="240"/>
      <c r="G84" s="240"/>
      <c r="H84" s="239"/>
      <c r="I84" s="650"/>
      <c r="J84" s="650"/>
      <c r="K84" s="650"/>
      <c r="L84" s="650"/>
      <c r="M84" s="651"/>
      <c r="N84" s="652"/>
      <c r="O84" s="653"/>
      <c r="P84" s="653"/>
      <c r="Q84" s="653"/>
      <c r="R84" s="654"/>
      <c r="S84" s="655"/>
      <c r="T84" s="595"/>
      <c r="U84" s="288"/>
      <c r="V84" s="268"/>
      <c r="W84" s="269"/>
      <c r="X84" s="240"/>
      <c r="Y84" s="650"/>
      <c r="Z84" s="650"/>
      <c r="AA84" s="650"/>
      <c r="AB84" s="650"/>
      <c r="AC84" s="651"/>
      <c r="AD84" s="652"/>
      <c r="AE84" s="653"/>
      <c r="AF84" s="653"/>
      <c r="AG84" s="653"/>
      <c r="AH84" s="654"/>
      <c r="AI84" s="655"/>
      <c r="AJ84" s="595"/>
      <c r="AK84" s="288"/>
      <c r="AL84" s="268"/>
      <c r="AM84" s="270"/>
      <c r="BT84" s="644"/>
      <c r="BU84" s="645"/>
      <c r="BV84" s="645"/>
      <c r="BW84" s="645"/>
      <c r="BX84" s="645"/>
      <c r="BY84" s="645"/>
      <c r="BZ84" s="646"/>
      <c r="CA84" s="647"/>
      <c r="CB84" s="647"/>
      <c r="CC84" s="647"/>
      <c r="CD84" s="647"/>
      <c r="CE84" s="647"/>
      <c r="CF84" s="648"/>
      <c r="CG84" s="470"/>
      <c r="CH84" s="470"/>
      <c r="CI84" s="470"/>
      <c r="CJ84" s="470"/>
      <c r="CK84" s="649"/>
      <c r="CL84" s="648"/>
      <c r="CM84" s="470"/>
      <c r="CN84" s="169"/>
      <c r="CO84" s="470"/>
      <c r="CP84" s="649"/>
      <c r="CQ84" s="647"/>
      <c r="CR84" s="647"/>
      <c r="CS84" s="647"/>
      <c r="CT84" s="647"/>
      <c r="CU84" s="647"/>
      <c r="CV84" s="648"/>
      <c r="CW84" s="641"/>
      <c r="CX84" s="642"/>
      <c r="CY84" s="642"/>
      <c r="CZ84" s="642"/>
      <c r="DA84" s="642"/>
      <c r="DB84" s="642"/>
      <c r="DC84" s="642"/>
      <c r="DD84" s="643"/>
    </row>
    <row r="85" spans="3:108">
      <c r="C85" s="627" t="s">
        <v>853</v>
      </c>
      <c r="D85" s="628"/>
      <c r="E85" s="628"/>
      <c r="F85" s="628"/>
      <c r="G85" s="628"/>
      <c r="H85" s="285"/>
      <c r="I85" s="603" t="s">
        <v>854</v>
      </c>
      <c r="J85" s="603"/>
      <c r="K85" s="603"/>
      <c r="L85" s="603"/>
      <c r="M85" s="629"/>
      <c r="N85" s="630"/>
      <c r="O85" s="592"/>
      <c r="P85" s="592"/>
      <c r="Q85" s="592"/>
      <c r="R85" s="631"/>
      <c r="S85" s="630">
        <v>204</v>
      </c>
      <c r="T85" s="592"/>
      <c r="U85" s="286"/>
      <c r="V85" s="260"/>
      <c r="W85" s="261"/>
      <c r="X85" s="260"/>
      <c r="Y85" s="603"/>
      <c r="Z85" s="603"/>
      <c r="AA85" s="603"/>
      <c r="AB85" s="603"/>
      <c r="AC85" s="629"/>
      <c r="AD85" s="630"/>
      <c r="AE85" s="592"/>
      <c r="AF85" s="592"/>
      <c r="AG85" s="592"/>
      <c r="AH85" s="631"/>
      <c r="AI85" s="630"/>
      <c r="AJ85" s="592"/>
      <c r="AK85" s="286"/>
      <c r="AL85" s="260"/>
      <c r="AM85" s="274"/>
      <c r="BT85" s="644" t="s">
        <v>855</v>
      </c>
      <c r="BU85" s="645"/>
      <c r="BV85" s="645"/>
      <c r="BW85" s="645"/>
      <c r="BX85" s="645"/>
      <c r="BY85" s="645"/>
      <c r="BZ85" s="646"/>
      <c r="CA85" s="647"/>
      <c r="CB85" s="647"/>
      <c r="CC85" s="647"/>
      <c r="CD85" s="647"/>
      <c r="CE85" s="647"/>
      <c r="CF85" s="648"/>
      <c r="CG85" s="470"/>
      <c r="CH85" s="470"/>
      <c r="CI85" s="470"/>
      <c r="CJ85" s="470"/>
      <c r="CK85" s="649"/>
      <c r="CL85" s="648"/>
      <c r="CM85" s="470"/>
      <c r="CN85" s="169"/>
      <c r="CO85" s="470"/>
      <c r="CP85" s="649"/>
      <c r="CQ85" s="647"/>
      <c r="CR85" s="647"/>
      <c r="CS85" s="647"/>
      <c r="CT85" s="647"/>
      <c r="CU85" s="647"/>
      <c r="CV85" s="648"/>
      <c r="CW85" s="641" t="s">
        <v>854</v>
      </c>
      <c r="CX85" s="642"/>
      <c r="CY85" s="642"/>
      <c r="CZ85" s="642"/>
      <c r="DA85" s="642">
        <v>204</v>
      </c>
      <c r="DB85" s="642"/>
      <c r="DC85" s="642"/>
      <c r="DD85" s="643"/>
    </row>
    <row r="86" spans="3:108">
      <c r="C86" s="627" t="s">
        <v>856</v>
      </c>
      <c r="D86" s="628"/>
      <c r="E86" s="628"/>
      <c r="F86" s="628"/>
      <c r="G86" s="628"/>
      <c r="H86" s="285"/>
      <c r="I86" s="603" t="s">
        <v>854</v>
      </c>
      <c r="J86" s="603"/>
      <c r="K86" s="603"/>
      <c r="L86" s="603"/>
      <c r="M86" s="629"/>
      <c r="N86" s="630"/>
      <c r="O86" s="592"/>
      <c r="P86" s="592"/>
      <c r="Q86" s="592"/>
      <c r="R86" s="631"/>
      <c r="S86" s="630">
        <v>204</v>
      </c>
      <c r="T86" s="592"/>
      <c r="U86" s="286"/>
      <c r="V86" s="260"/>
      <c r="W86" s="261"/>
      <c r="X86" s="260"/>
      <c r="Y86" s="603"/>
      <c r="Z86" s="603"/>
      <c r="AA86" s="603"/>
      <c r="AB86" s="603"/>
      <c r="AC86" s="629"/>
      <c r="AD86" s="630"/>
      <c r="AE86" s="592"/>
      <c r="AF86" s="592"/>
      <c r="AG86" s="592"/>
      <c r="AH86" s="631"/>
      <c r="AI86" s="630"/>
      <c r="AJ86" s="592"/>
      <c r="AK86" s="286"/>
      <c r="AL86" s="260"/>
      <c r="AM86" s="274"/>
      <c r="BT86" s="644" t="s">
        <v>857</v>
      </c>
      <c r="BU86" s="645"/>
      <c r="BV86" s="645"/>
      <c r="BW86" s="645"/>
      <c r="BX86" s="645"/>
      <c r="BY86" s="645"/>
      <c r="BZ86" s="646"/>
      <c r="CA86" s="647"/>
      <c r="CB86" s="647"/>
      <c r="CC86" s="647"/>
      <c r="CD86" s="647"/>
      <c r="CE86" s="647"/>
      <c r="CF86" s="648"/>
      <c r="CG86" s="470"/>
      <c r="CH86" s="470"/>
      <c r="CI86" s="470"/>
      <c r="CJ86" s="470"/>
      <c r="CK86" s="649"/>
      <c r="CL86" s="648"/>
      <c r="CM86" s="470"/>
      <c r="CN86" s="169"/>
      <c r="CO86" s="470"/>
      <c r="CP86" s="649"/>
      <c r="CQ86" s="647"/>
      <c r="CR86" s="647"/>
      <c r="CS86" s="647"/>
      <c r="CT86" s="647"/>
      <c r="CU86" s="647"/>
      <c r="CV86" s="648"/>
      <c r="CW86" s="641" t="s">
        <v>854</v>
      </c>
      <c r="CX86" s="642"/>
      <c r="CY86" s="642"/>
      <c r="CZ86" s="642"/>
      <c r="DA86" s="642">
        <v>204</v>
      </c>
      <c r="DB86" s="642"/>
      <c r="DC86" s="642"/>
      <c r="DD86" s="643"/>
    </row>
    <row r="87" spans="3:108">
      <c r="C87" s="627" t="s">
        <v>858</v>
      </c>
      <c r="D87" s="628"/>
      <c r="E87" s="628"/>
      <c r="F87" s="628"/>
      <c r="G87" s="628"/>
      <c r="H87" s="285"/>
      <c r="I87" s="603" t="s">
        <v>854</v>
      </c>
      <c r="J87" s="603"/>
      <c r="K87" s="603"/>
      <c r="L87" s="603"/>
      <c r="M87" s="629"/>
      <c r="N87" s="630"/>
      <c r="O87" s="592"/>
      <c r="P87" s="592"/>
      <c r="Q87" s="592"/>
      <c r="R87" s="631"/>
      <c r="S87" s="630">
        <v>204</v>
      </c>
      <c r="T87" s="592"/>
      <c r="U87" s="286"/>
      <c r="V87" s="260"/>
      <c r="W87" s="261"/>
      <c r="X87" s="260"/>
      <c r="Y87" s="603"/>
      <c r="Z87" s="603"/>
      <c r="AA87" s="603"/>
      <c r="AB87" s="603"/>
      <c r="AC87" s="629"/>
      <c r="AD87" s="630"/>
      <c r="AE87" s="592"/>
      <c r="AF87" s="592"/>
      <c r="AG87" s="592"/>
      <c r="AH87" s="631"/>
      <c r="AI87" s="630"/>
      <c r="AJ87" s="592"/>
      <c r="AK87" s="286"/>
      <c r="AL87" s="260"/>
      <c r="AM87" s="274"/>
      <c r="BT87" s="644" t="s">
        <v>859</v>
      </c>
      <c r="BU87" s="645"/>
      <c r="BV87" s="645"/>
      <c r="BW87" s="645"/>
      <c r="BX87" s="645"/>
      <c r="BY87" s="645"/>
      <c r="BZ87" s="646"/>
      <c r="CA87" s="647"/>
      <c r="CB87" s="647"/>
      <c r="CC87" s="647"/>
      <c r="CD87" s="647"/>
      <c r="CE87" s="647"/>
      <c r="CF87" s="648"/>
      <c r="CG87" s="470"/>
      <c r="CH87" s="470"/>
      <c r="CI87" s="470"/>
      <c r="CJ87" s="470"/>
      <c r="CK87" s="649"/>
      <c r="CL87" s="648"/>
      <c r="CM87" s="470"/>
      <c r="CN87" s="169"/>
      <c r="CO87" s="470"/>
      <c r="CP87" s="649"/>
      <c r="CQ87" s="647"/>
      <c r="CR87" s="647"/>
      <c r="CS87" s="647"/>
      <c r="CT87" s="647"/>
      <c r="CU87" s="647"/>
      <c r="CV87" s="648"/>
      <c r="CW87" s="641" t="s">
        <v>854</v>
      </c>
      <c r="CX87" s="642"/>
      <c r="CY87" s="642"/>
      <c r="CZ87" s="642"/>
      <c r="DA87" s="642">
        <v>204</v>
      </c>
      <c r="DB87" s="642"/>
      <c r="DC87" s="642"/>
      <c r="DD87" s="643"/>
    </row>
    <row r="88" spans="3:108">
      <c r="C88" s="627" t="s">
        <v>860</v>
      </c>
      <c r="D88" s="628"/>
      <c r="E88" s="628"/>
      <c r="F88" s="628"/>
      <c r="G88" s="628"/>
      <c r="H88" s="285"/>
      <c r="I88" s="603" t="s">
        <v>854</v>
      </c>
      <c r="J88" s="603"/>
      <c r="K88" s="603"/>
      <c r="L88" s="603"/>
      <c r="M88" s="629"/>
      <c r="N88" s="630"/>
      <c r="O88" s="592"/>
      <c r="P88" s="592"/>
      <c r="Q88" s="592"/>
      <c r="R88" s="631"/>
      <c r="S88" s="656" t="s">
        <v>861</v>
      </c>
      <c r="T88" s="603"/>
      <c r="U88" s="603"/>
      <c r="V88" s="603"/>
      <c r="W88" s="657"/>
      <c r="X88" s="260"/>
      <c r="Y88" s="603"/>
      <c r="Z88" s="603"/>
      <c r="AA88" s="603"/>
      <c r="AB88" s="603"/>
      <c r="AC88" s="629"/>
      <c r="AD88" s="630"/>
      <c r="AE88" s="592"/>
      <c r="AF88" s="592"/>
      <c r="AG88" s="592"/>
      <c r="AH88" s="631"/>
      <c r="AI88" s="630"/>
      <c r="AJ88" s="592"/>
      <c r="AK88" s="630"/>
      <c r="AL88" s="592"/>
      <c r="AM88" s="659"/>
      <c r="BT88" s="644"/>
      <c r="BU88" s="645"/>
      <c r="BV88" s="645"/>
      <c r="BW88" s="645"/>
      <c r="BX88" s="645"/>
      <c r="BY88" s="645"/>
      <c r="BZ88" s="646"/>
      <c r="CA88" s="647"/>
      <c r="CB88" s="647"/>
      <c r="CC88" s="647"/>
      <c r="CD88" s="647"/>
      <c r="CE88" s="647"/>
      <c r="CF88" s="648"/>
      <c r="CG88" s="470"/>
      <c r="CH88" s="470"/>
      <c r="CI88" s="470"/>
      <c r="CJ88" s="470"/>
      <c r="CK88" s="649"/>
      <c r="CL88" s="648"/>
      <c r="CM88" s="470"/>
      <c r="CN88" s="169"/>
      <c r="CO88" s="470"/>
      <c r="CP88" s="649"/>
      <c r="CQ88" s="647"/>
      <c r="CR88" s="647"/>
      <c r="CS88" s="647"/>
      <c r="CT88" s="647"/>
      <c r="CU88" s="647"/>
      <c r="CV88" s="648"/>
      <c r="CW88" s="641"/>
      <c r="CX88" s="642"/>
      <c r="CY88" s="642"/>
      <c r="CZ88" s="642"/>
      <c r="DA88" s="642"/>
      <c r="DB88" s="642"/>
      <c r="DC88" s="642"/>
      <c r="DD88" s="643"/>
    </row>
    <row r="89" spans="3:108">
      <c r="C89" s="196"/>
      <c r="D89" s="240"/>
      <c r="E89" s="240"/>
      <c r="F89" s="240"/>
      <c r="G89" s="240"/>
      <c r="H89" s="239"/>
      <c r="I89" s="650" t="s">
        <v>862</v>
      </c>
      <c r="J89" s="650"/>
      <c r="K89" s="650"/>
      <c r="L89" s="650"/>
      <c r="M89" s="651"/>
      <c r="N89" s="652" t="s">
        <v>863</v>
      </c>
      <c r="O89" s="653"/>
      <c r="P89" s="653"/>
      <c r="Q89" s="653"/>
      <c r="R89" s="654"/>
      <c r="S89" s="655">
        <v>410</v>
      </c>
      <c r="T89" s="595"/>
      <c r="U89" s="655">
        <v>610</v>
      </c>
      <c r="V89" s="595"/>
      <c r="W89" s="658"/>
      <c r="X89" s="240"/>
      <c r="Y89" s="650"/>
      <c r="Z89" s="650"/>
      <c r="AA89" s="650"/>
      <c r="AB89" s="650"/>
      <c r="AC89" s="651"/>
      <c r="AD89" s="652"/>
      <c r="AE89" s="653"/>
      <c r="AF89" s="653"/>
      <c r="AG89" s="653"/>
      <c r="AH89" s="654"/>
      <c r="AI89" s="655"/>
      <c r="AJ89" s="595"/>
      <c r="AK89" s="655"/>
      <c r="AL89" s="595"/>
      <c r="AM89" s="663"/>
      <c r="BT89" s="644" t="s">
        <v>853</v>
      </c>
      <c r="BU89" s="645"/>
      <c r="BV89" s="645"/>
      <c r="BW89" s="645"/>
      <c r="BX89" s="645"/>
      <c r="BY89" s="645"/>
      <c r="BZ89" s="646"/>
      <c r="CA89" s="647"/>
      <c r="CB89" s="647"/>
      <c r="CC89" s="647"/>
      <c r="CD89" s="647"/>
      <c r="CE89" s="647"/>
      <c r="CF89" s="648"/>
      <c r="CG89" s="470"/>
      <c r="CH89" s="470"/>
      <c r="CI89" s="470"/>
      <c r="CJ89" s="470"/>
      <c r="CK89" s="649"/>
      <c r="CL89" s="648"/>
      <c r="CM89" s="470"/>
      <c r="CN89" s="169"/>
      <c r="CO89" s="470"/>
      <c r="CP89" s="649"/>
      <c r="CQ89" s="660"/>
      <c r="CR89" s="476"/>
      <c r="CS89" s="476"/>
      <c r="CT89" s="661"/>
      <c r="CU89" s="661"/>
      <c r="CV89" s="662"/>
      <c r="CW89" s="641" t="s">
        <v>854</v>
      </c>
      <c r="CX89" s="642"/>
      <c r="CY89" s="642"/>
      <c r="CZ89" s="642"/>
      <c r="DA89" s="642">
        <v>204</v>
      </c>
      <c r="DB89" s="642"/>
      <c r="DC89" s="642"/>
      <c r="DD89" s="643"/>
    </row>
    <row r="90" spans="3:108">
      <c r="C90" s="627" t="s">
        <v>864</v>
      </c>
      <c r="D90" s="628"/>
      <c r="E90" s="628"/>
      <c r="F90" s="628"/>
      <c r="G90" s="628"/>
      <c r="H90" s="285"/>
      <c r="I90" s="603" t="s">
        <v>854</v>
      </c>
      <c r="J90" s="603"/>
      <c r="K90" s="603"/>
      <c r="L90" s="603"/>
      <c r="M90" s="629"/>
      <c r="N90" s="630"/>
      <c r="O90" s="592"/>
      <c r="P90" s="592"/>
      <c r="Q90" s="592"/>
      <c r="R90" s="631"/>
      <c r="S90" s="630">
        <v>206</v>
      </c>
      <c r="T90" s="592"/>
      <c r="U90" s="286"/>
      <c r="V90" s="260"/>
      <c r="W90" s="261"/>
      <c r="X90" s="260"/>
      <c r="Y90" s="603"/>
      <c r="Z90" s="603"/>
      <c r="AA90" s="603"/>
      <c r="AB90" s="603"/>
      <c r="AC90" s="629"/>
      <c r="AD90" s="630"/>
      <c r="AE90" s="592"/>
      <c r="AF90" s="592"/>
      <c r="AG90" s="592"/>
      <c r="AH90" s="631"/>
      <c r="AI90" s="630"/>
      <c r="AJ90" s="592"/>
      <c r="AK90" s="630"/>
      <c r="AL90" s="592"/>
      <c r="AM90" s="659"/>
      <c r="BT90" s="644" t="s">
        <v>865</v>
      </c>
      <c r="BU90" s="645"/>
      <c r="BV90" s="645"/>
      <c r="BW90" s="645"/>
      <c r="BX90" s="645"/>
      <c r="BY90" s="645"/>
      <c r="BZ90" s="646"/>
      <c r="CA90" s="647"/>
      <c r="CB90" s="647"/>
      <c r="CC90" s="647"/>
      <c r="CD90" s="647"/>
      <c r="CE90" s="647"/>
      <c r="CF90" s="648"/>
      <c r="CG90" s="470"/>
      <c r="CH90" s="470"/>
      <c r="CI90" s="470"/>
      <c r="CJ90" s="470"/>
      <c r="CK90" s="649"/>
      <c r="CL90" s="648"/>
      <c r="CM90" s="470"/>
      <c r="CN90" s="169"/>
      <c r="CO90" s="470"/>
      <c r="CP90" s="649"/>
      <c r="CQ90" s="660"/>
      <c r="CR90" s="476"/>
      <c r="CS90" s="476"/>
      <c r="CT90" s="661"/>
      <c r="CU90" s="661"/>
      <c r="CV90" s="662"/>
      <c r="CW90" s="641" t="s">
        <v>854</v>
      </c>
      <c r="CX90" s="642"/>
      <c r="CY90" s="642"/>
      <c r="CZ90" s="642"/>
      <c r="DA90" s="642">
        <v>204</v>
      </c>
      <c r="DB90" s="642"/>
      <c r="DC90" s="642"/>
      <c r="DD90" s="643"/>
    </row>
    <row r="91" spans="3:108">
      <c r="C91" s="664" t="s">
        <v>866</v>
      </c>
      <c r="D91" s="653"/>
      <c r="E91" s="653"/>
      <c r="F91" s="653"/>
      <c r="G91" s="665"/>
      <c r="H91" s="239"/>
      <c r="I91" s="650" t="s">
        <v>867</v>
      </c>
      <c r="J91" s="650"/>
      <c r="K91" s="650"/>
      <c r="L91" s="650"/>
      <c r="M91" s="651"/>
      <c r="N91" s="652"/>
      <c r="O91" s="653"/>
      <c r="P91" s="653"/>
      <c r="Q91" s="653"/>
      <c r="R91" s="654"/>
      <c r="S91" s="655">
        <v>404</v>
      </c>
      <c r="T91" s="595"/>
      <c r="U91" s="655"/>
      <c r="V91" s="595"/>
      <c r="W91" s="658"/>
      <c r="X91" s="240"/>
      <c r="Y91" s="650"/>
      <c r="Z91" s="650"/>
      <c r="AA91" s="650"/>
      <c r="AB91" s="650"/>
      <c r="AC91" s="651"/>
      <c r="AD91" s="652"/>
      <c r="AE91" s="653"/>
      <c r="AF91" s="653"/>
      <c r="AG91" s="653"/>
      <c r="AH91" s="654"/>
      <c r="AI91" s="655"/>
      <c r="AJ91" s="595"/>
      <c r="AK91" s="655"/>
      <c r="AL91" s="595"/>
      <c r="AM91" s="663"/>
      <c r="BT91" s="644" t="s">
        <v>868</v>
      </c>
      <c r="BU91" s="645"/>
      <c r="BV91" s="645"/>
      <c r="BW91" s="645"/>
      <c r="BX91" s="645"/>
      <c r="BY91" s="645"/>
      <c r="BZ91" s="646"/>
      <c r="CA91" s="647"/>
      <c r="CB91" s="647"/>
      <c r="CC91" s="647"/>
      <c r="CD91" s="647"/>
      <c r="CE91" s="647"/>
      <c r="CF91" s="648"/>
      <c r="CG91" s="470"/>
      <c r="CH91" s="470"/>
      <c r="CI91" s="470"/>
      <c r="CJ91" s="470"/>
      <c r="CK91" s="649"/>
      <c r="CL91" s="648"/>
      <c r="CM91" s="470"/>
      <c r="CN91" s="169"/>
      <c r="CO91" s="470"/>
      <c r="CP91" s="649"/>
      <c r="CQ91" s="660"/>
      <c r="CR91" s="476"/>
      <c r="CS91" s="476"/>
      <c r="CT91" s="661"/>
      <c r="CU91" s="661"/>
      <c r="CV91" s="662"/>
      <c r="CW91" s="641" t="s">
        <v>854</v>
      </c>
      <c r="CX91" s="642"/>
      <c r="CY91" s="642"/>
      <c r="CZ91" s="642"/>
      <c r="DA91" s="666">
        <v>204</v>
      </c>
      <c r="DB91" s="642"/>
      <c r="DC91" s="642"/>
      <c r="DD91" s="643"/>
    </row>
    <row r="92" spans="3:108">
      <c r="C92" s="627" t="s">
        <v>869</v>
      </c>
      <c r="D92" s="628"/>
      <c r="E92" s="628"/>
      <c r="F92" s="628"/>
      <c r="G92" s="628"/>
      <c r="H92" s="285"/>
      <c r="I92" s="603" t="s">
        <v>854</v>
      </c>
      <c r="J92" s="603"/>
      <c r="K92" s="603"/>
      <c r="L92" s="603"/>
      <c r="M92" s="629"/>
      <c r="N92" s="630"/>
      <c r="O92" s="592"/>
      <c r="P92" s="592"/>
      <c r="Q92" s="592"/>
      <c r="R92" s="631"/>
      <c r="S92" s="630">
        <v>210</v>
      </c>
      <c r="T92" s="592"/>
      <c r="U92" s="286"/>
      <c r="V92" s="260"/>
      <c r="W92" s="261"/>
      <c r="X92" s="260"/>
      <c r="Y92" s="603"/>
      <c r="Z92" s="603"/>
      <c r="AA92" s="603"/>
      <c r="AB92" s="603"/>
      <c r="AC92" s="629"/>
      <c r="AD92" s="630"/>
      <c r="AE92" s="592"/>
      <c r="AF92" s="592"/>
      <c r="AG92" s="592"/>
      <c r="AH92" s="631"/>
      <c r="AI92" s="630"/>
      <c r="AJ92" s="592"/>
      <c r="AK92" s="630"/>
      <c r="AL92" s="592"/>
      <c r="AM92" s="659"/>
      <c r="BT92" s="644" t="s">
        <v>860</v>
      </c>
      <c r="BU92" s="645"/>
      <c r="BV92" s="645"/>
      <c r="BW92" s="645"/>
      <c r="BX92" s="645"/>
      <c r="BY92" s="645"/>
      <c r="BZ92" s="646"/>
      <c r="CA92" s="647"/>
      <c r="CB92" s="647"/>
      <c r="CC92" s="647"/>
      <c r="CD92" s="647"/>
      <c r="CE92" s="647"/>
      <c r="CF92" s="648"/>
      <c r="CG92" s="470"/>
      <c r="CH92" s="470"/>
      <c r="CI92" s="470"/>
      <c r="CJ92" s="470"/>
      <c r="CK92" s="649"/>
      <c r="CL92" s="648"/>
      <c r="CM92" s="470"/>
      <c r="CN92" s="169"/>
      <c r="CO92" s="470"/>
      <c r="CP92" s="649"/>
      <c r="CQ92" s="660"/>
      <c r="CR92" s="476"/>
      <c r="CS92" s="476"/>
      <c r="CT92" s="661"/>
      <c r="CU92" s="661"/>
      <c r="CV92" s="662"/>
      <c r="CW92" s="641" t="s">
        <v>854</v>
      </c>
      <c r="CX92" s="642"/>
      <c r="CY92" s="642"/>
      <c r="CZ92" s="642"/>
      <c r="DA92" s="666">
        <v>204206</v>
      </c>
      <c r="DB92" s="642"/>
      <c r="DC92" s="642"/>
      <c r="DD92" s="643"/>
    </row>
    <row r="93" spans="3:108">
      <c r="C93" s="664"/>
      <c r="D93" s="653"/>
      <c r="E93" s="653"/>
      <c r="F93" s="653"/>
      <c r="G93" s="665"/>
      <c r="H93" s="239"/>
      <c r="I93" s="650" t="s">
        <v>870</v>
      </c>
      <c r="J93" s="650"/>
      <c r="K93" s="650"/>
      <c r="L93" s="650"/>
      <c r="M93" s="651"/>
      <c r="N93" s="652"/>
      <c r="O93" s="653"/>
      <c r="P93" s="653"/>
      <c r="Q93" s="653"/>
      <c r="R93" s="654"/>
      <c r="S93" s="655"/>
      <c r="T93" s="595"/>
      <c r="U93" s="655"/>
      <c r="V93" s="595"/>
      <c r="W93" s="658"/>
      <c r="X93" s="240"/>
      <c r="Y93" s="650"/>
      <c r="Z93" s="650"/>
      <c r="AA93" s="650"/>
      <c r="AB93" s="650"/>
      <c r="AC93" s="651"/>
      <c r="AD93" s="652"/>
      <c r="AE93" s="653"/>
      <c r="AF93" s="653"/>
      <c r="AG93" s="653"/>
      <c r="AH93" s="654"/>
      <c r="AI93" s="655"/>
      <c r="AJ93" s="595"/>
      <c r="AK93" s="655"/>
      <c r="AL93" s="595"/>
      <c r="AM93" s="663"/>
      <c r="BT93" s="644"/>
      <c r="BU93" s="645"/>
      <c r="BV93" s="645"/>
      <c r="BW93" s="645"/>
      <c r="BX93" s="645"/>
      <c r="BY93" s="645"/>
      <c r="BZ93" s="646"/>
      <c r="CA93" s="647"/>
      <c r="CB93" s="647"/>
      <c r="CC93" s="647"/>
      <c r="CD93" s="647"/>
      <c r="CE93" s="647"/>
      <c r="CF93" s="648"/>
      <c r="CG93" s="470"/>
      <c r="CH93" s="470"/>
      <c r="CI93" s="470"/>
      <c r="CJ93" s="470"/>
      <c r="CK93" s="649"/>
      <c r="CL93" s="648"/>
      <c r="CM93" s="470"/>
      <c r="CN93" s="169"/>
      <c r="CO93" s="470"/>
      <c r="CP93" s="649"/>
      <c r="CQ93" s="647"/>
      <c r="CR93" s="647"/>
      <c r="CS93" s="647"/>
      <c r="CT93" s="647"/>
      <c r="CU93" s="647"/>
      <c r="CV93" s="648"/>
      <c r="CW93" s="641"/>
      <c r="CX93" s="642"/>
      <c r="CY93" s="642"/>
      <c r="CZ93" s="642"/>
      <c r="DA93" s="666">
        <v>208410</v>
      </c>
      <c r="DB93" s="642"/>
      <c r="DC93" s="642"/>
      <c r="DD93" s="643"/>
    </row>
    <row r="94" spans="3:108">
      <c r="C94" s="627" t="s">
        <v>871</v>
      </c>
      <c r="D94" s="628"/>
      <c r="E94" s="628"/>
      <c r="F94" s="628"/>
      <c r="G94" s="628"/>
      <c r="H94" s="285"/>
      <c r="I94" s="603" t="s">
        <v>854</v>
      </c>
      <c r="J94" s="603"/>
      <c r="K94" s="603"/>
      <c r="L94" s="603"/>
      <c r="M94" s="629"/>
      <c r="N94" s="630"/>
      <c r="O94" s="592"/>
      <c r="P94" s="592"/>
      <c r="Q94" s="592"/>
      <c r="R94" s="631"/>
      <c r="S94" s="630">
        <v>204</v>
      </c>
      <c r="T94" s="592"/>
      <c r="U94" s="630">
        <v>206</v>
      </c>
      <c r="V94" s="592"/>
      <c r="W94" s="667"/>
      <c r="X94" s="260"/>
      <c r="Y94" s="603"/>
      <c r="Z94" s="603"/>
      <c r="AA94" s="603"/>
      <c r="AB94" s="603"/>
      <c r="AC94" s="629"/>
      <c r="AD94" s="630"/>
      <c r="AE94" s="592"/>
      <c r="AF94" s="592"/>
      <c r="AG94" s="592"/>
      <c r="AH94" s="631"/>
      <c r="AI94" s="630"/>
      <c r="AJ94" s="592"/>
      <c r="AK94" s="630"/>
      <c r="AL94" s="592"/>
      <c r="AM94" s="659"/>
      <c r="BT94" s="644" t="s">
        <v>872</v>
      </c>
      <c r="BU94" s="645"/>
      <c r="BV94" s="645"/>
      <c r="BW94" s="645"/>
      <c r="BX94" s="645"/>
      <c r="BY94" s="645"/>
      <c r="BZ94" s="646"/>
      <c r="CA94" s="647"/>
      <c r="CB94" s="647"/>
      <c r="CC94" s="647"/>
      <c r="CD94" s="647"/>
      <c r="CE94" s="647"/>
      <c r="CF94" s="648"/>
      <c r="CG94" s="470"/>
      <c r="CH94" s="470"/>
      <c r="CI94" s="470"/>
      <c r="CJ94" s="470"/>
      <c r="CK94" s="649"/>
      <c r="CL94" s="648"/>
      <c r="CM94" s="470"/>
      <c r="CN94" s="169"/>
      <c r="CO94" s="470"/>
      <c r="CP94" s="649"/>
      <c r="CQ94" s="647"/>
      <c r="CR94" s="647"/>
      <c r="CS94" s="647"/>
      <c r="CT94" s="647"/>
      <c r="CU94" s="647"/>
      <c r="CV94" s="648"/>
      <c r="CW94" s="641" t="s">
        <v>854</v>
      </c>
      <c r="CX94" s="642"/>
      <c r="CY94" s="642"/>
      <c r="CZ94" s="642"/>
      <c r="DA94" s="642">
        <v>204</v>
      </c>
      <c r="DB94" s="642"/>
      <c r="DC94" s="642"/>
      <c r="DD94" s="643"/>
    </row>
    <row r="95" spans="3:108">
      <c r="C95" s="664"/>
      <c r="D95" s="653"/>
      <c r="E95" s="653"/>
      <c r="F95" s="653"/>
      <c r="G95" s="665"/>
      <c r="H95" s="239"/>
      <c r="I95" s="650" t="s">
        <v>870</v>
      </c>
      <c r="J95" s="650"/>
      <c r="K95" s="650"/>
      <c r="L95" s="650"/>
      <c r="M95" s="651"/>
      <c r="N95" s="652"/>
      <c r="O95" s="653"/>
      <c r="P95" s="653"/>
      <c r="Q95" s="653"/>
      <c r="R95" s="654"/>
      <c r="S95" s="655"/>
      <c r="T95" s="595"/>
      <c r="U95" s="655"/>
      <c r="V95" s="595"/>
      <c r="W95" s="658"/>
      <c r="X95" s="240"/>
      <c r="Y95" s="650"/>
      <c r="Z95" s="650"/>
      <c r="AA95" s="650"/>
      <c r="AB95" s="650"/>
      <c r="AC95" s="651"/>
      <c r="AD95" s="652"/>
      <c r="AE95" s="653"/>
      <c r="AF95" s="653"/>
      <c r="AG95" s="653"/>
      <c r="AH95" s="654"/>
      <c r="AI95" s="655"/>
      <c r="AJ95" s="595"/>
      <c r="AK95" s="655"/>
      <c r="AL95" s="595"/>
      <c r="AM95" s="663"/>
      <c r="BT95" s="644" t="s">
        <v>873</v>
      </c>
      <c r="BU95" s="645"/>
      <c r="BV95" s="645"/>
      <c r="BW95" s="645"/>
      <c r="BX95" s="645"/>
      <c r="BY95" s="645"/>
      <c r="BZ95" s="646"/>
      <c r="CA95" s="647"/>
      <c r="CB95" s="647"/>
      <c r="CC95" s="647"/>
      <c r="CD95" s="647"/>
      <c r="CE95" s="647"/>
      <c r="CF95" s="648"/>
      <c r="CG95" s="470"/>
      <c r="CH95" s="470"/>
      <c r="CI95" s="470"/>
      <c r="CJ95" s="470"/>
      <c r="CK95" s="649"/>
      <c r="CL95" s="648"/>
      <c r="CM95" s="470"/>
      <c r="CN95" s="169"/>
      <c r="CO95" s="470"/>
      <c r="CP95" s="649"/>
      <c r="CQ95" s="668" t="s">
        <v>874</v>
      </c>
      <c r="CR95" s="645"/>
      <c r="CS95" s="645"/>
      <c r="CT95" s="645"/>
      <c r="CU95" s="645"/>
      <c r="CV95" s="669"/>
      <c r="CW95" s="641" t="s">
        <v>854</v>
      </c>
      <c r="CX95" s="642"/>
      <c r="CY95" s="642"/>
      <c r="CZ95" s="642"/>
      <c r="DA95" s="642">
        <v>206</v>
      </c>
      <c r="DB95" s="642"/>
      <c r="DC95" s="642"/>
      <c r="DD95" s="643"/>
    </row>
    <row r="96" spans="3:108">
      <c r="C96" s="627" t="s">
        <v>875</v>
      </c>
      <c r="D96" s="628"/>
      <c r="E96" s="628"/>
      <c r="F96" s="628"/>
      <c r="G96" s="628"/>
      <c r="H96" s="285"/>
      <c r="I96" s="603" t="s">
        <v>854</v>
      </c>
      <c r="J96" s="603"/>
      <c r="K96" s="603"/>
      <c r="L96" s="603"/>
      <c r="M96" s="629"/>
      <c r="N96" s="630"/>
      <c r="O96" s="592"/>
      <c r="P96" s="592"/>
      <c r="Q96" s="592"/>
      <c r="R96" s="631"/>
      <c r="S96" s="630">
        <v>204</v>
      </c>
      <c r="T96" s="592"/>
      <c r="U96" s="630">
        <v>206</v>
      </c>
      <c r="V96" s="592"/>
      <c r="W96" s="667"/>
      <c r="X96" s="260"/>
      <c r="Y96" s="603"/>
      <c r="Z96" s="603"/>
      <c r="AA96" s="603"/>
      <c r="AB96" s="603"/>
      <c r="AC96" s="629"/>
      <c r="AD96" s="630"/>
      <c r="AE96" s="592"/>
      <c r="AF96" s="592"/>
      <c r="AG96" s="592"/>
      <c r="AH96" s="631"/>
      <c r="AI96" s="630"/>
      <c r="AJ96" s="592"/>
      <c r="AK96" s="630"/>
      <c r="AL96" s="592"/>
      <c r="AM96" s="659"/>
      <c r="BT96" s="644" t="s">
        <v>876</v>
      </c>
      <c r="BU96" s="645"/>
      <c r="BV96" s="645"/>
      <c r="BW96" s="645"/>
      <c r="BX96" s="645"/>
      <c r="BY96" s="645"/>
      <c r="BZ96" s="646"/>
      <c r="CA96" s="647"/>
      <c r="CB96" s="647"/>
      <c r="CC96" s="647"/>
      <c r="CD96" s="647"/>
      <c r="CE96" s="647"/>
      <c r="CF96" s="648"/>
      <c r="CG96" s="470"/>
      <c r="CH96" s="470"/>
      <c r="CI96" s="470"/>
      <c r="CJ96" s="470"/>
      <c r="CK96" s="649"/>
      <c r="CL96" s="648"/>
      <c r="CM96" s="470"/>
      <c r="CN96" s="169"/>
      <c r="CO96" s="470"/>
      <c r="CP96" s="649"/>
      <c r="CQ96" s="668" t="s">
        <v>874</v>
      </c>
      <c r="CR96" s="645"/>
      <c r="CS96" s="645"/>
      <c r="CT96" s="645"/>
      <c r="CU96" s="645"/>
      <c r="CV96" s="669"/>
      <c r="CW96" s="641" t="s">
        <v>854</v>
      </c>
      <c r="CX96" s="642"/>
      <c r="CY96" s="642"/>
      <c r="CZ96" s="642"/>
      <c r="DA96" s="642">
        <v>210</v>
      </c>
      <c r="DB96" s="642"/>
      <c r="DC96" s="642"/>
      <c r="DD96" s="643"/>
    </row>
    <row r="97" spans="3:108">
      <c r="C97" s="664"/>
      <c r="D97" s="653"/>
      <c r="E97" s="653"/>
      <c r="F97" s="653"/>
      <c r="G97" s="665"/>
      <c r="H97" s="239"/>
      <c r="I97" s="650" t="s">
        <v>870</v>
      </c>
      <c r="J97" s="650"/>
      <c r="K97" s="650"/>
      <c r="L97" s="650"/>
      <c r="M97" s="651"/>
      <c r="N97" s="652"/>
      <c r="O97" s="653"/>
      <c r="P97" s="653"/>
      <c r="Q97" s="653"/>
      <c r="R97" s="654"/>
      <c r="S97" s="655"/>
      <c r="T97" s="595"/>
      <c r="U97" s="655"/>
      <c r="V97" s="595"/>
      <c r="W97" s="658"/>
      <c r="X97" s="240"/>
      <c r="Y97" s="650"/>
      <c r="Z97" s="650"/>
      <c r="AA97" s="650"/>
      <c r="AB97" s="650"/>
      <c r="AC97" s="651"/>
      <c r="AD97" s="652"/>
      <c r="AE97" s="653"/>
      <c r="AF97" s="653"/>
      <c r="AG97" s="653"/>
      <c r="AH97" s="654"/>
      <c r="AI97" s="655"/>
      <c r="AJ97" s="595"/>
      <c r="AK97" s="655"/>
      <c r="AL97" s="595"/>
      <c r="AM97" s="663"/>
      <c r="BT97" s="644" t="s">
        <v>871</v>
      </c>
      <c r="BU97" s="645"/>
      <c r="BV97" s="645"/>
      <c r="BW97" s="645"/>
      <c r="BX97" s="645"/>
      <c r="BY97" s="645"/>
      <c r="BZ97" s="646"/>
      <c r="CA97" s="647"/>
      <c r="CB97" s="647"/>
      <c r="CC97" s="647"/>
      <c r="CD97" s="647"/>
      <c r="CE97" s="647"/>
      <c r="CF97" s="648"/>
      <c r="CG97" s="470"/>
      <c r="CH97" s="470"/>
      <c r="CI97" s="470"/>
      <c r="CJ97" s="470"/>
      <c r="CK97" s="649"/>
      <c r="CL97" s="648"/>
      <c r="CM97" s="470"/>
      <c r="CN97" s="169"/>
      <c r="CO97" s="470"/>
      <c r="CP97" s="649"/>
      <c r="CQ97" s="668" t="s">
        <v>874</v>
      </c>
      <c r="CR97" s="645"/>
      <c r="CS97" s="645"/>
      <c r="CT97" s="645"/>
      <c r="CU97" s="645"/>
      <c r="CV97" s="669"/>
      <c r="CW97" s="641" t="s">
        <v>854</v>
      </c>
      <c r="CX97" s="642"/>
      <c r="CY97" s="642"/>
      <c r="CZ97" s="642"/>
      <c r="DA97" s="642">
        <v>204</v>
      </c>
      <c r="DB97" s="642"/>
      <c r="DC97" s="642"/>
      <c r="DD97" s="643"/>
    </row>
    <row r="98" spans="3:108">
      <c r="C98" s="627" t="s">
        <v>877</v>
      </c>
      <c r="D98" s="628"/>
      <c r="E98" s="628"/>
      <c r="F98" s="628"/>
      <c r="G98" s="628"/>
      <c r="H98" s="285"/>
      <c r="I98" s="603" t="s">
        <v>854</v>
      </c>
      <c r="J98" s="603"/>
      <c r="K98" s="603"/>
      <c r="L98" s="603"/>
      <c r="M98" s="629"/>
      <c r="N98" s="630"/>
      <c r="O98" s="592"/>
      <c r="P98" s="592"/>
      <c r="Q98" s="592"/>
      <c r="R98" s="631"/>
      <c r="S98" s="630">
        <v>204</v>
      </c>
      <c r="T98" s="592"/>
      <c r="U98" s="630"/>
      <c r="V98" s="592"/>
      <c r="W98" s="667"/>
      <c r="X98" s="260"/>
      <c r="Y98" s="603" t="s">
        <v>854</v>
      </c>
      <c r="Z98" s="603"/>
      <c r="AA98" s="603"/>
      <c r="AB98" s="603"/>
      <c r="AC98" s="629"/>
      <c r="AD98" s="630"/>
      <c r="AE98" s="592"/>
      <c r="AF98" s="592"/>
      <c r="AG98" s="592"/>
      <c r="AH98" s="631"/>
      <c r="AI98" s="630">
        <v>206</v>
      </c>
      <c r="AJ98" s="592"/>
      <c r="AK98" s="630"/>
      <c r="AL98" s="592"/>
      <c r="AM98" s="659"/>
      <c r="BT98" s="644"/>
      <c r="BU98" s="645"/>
      <c r="BV98" s="645"/>
      <c r="BW98" s="645"/>
      <c r="BX98" s="645"/>
      <c r="BY98" s="645"/>
      <c r="BZ98" s="646"/>
      <c r="CA98" s="647"/>
      <c r="CB98" s="647"/>
      <c r="CC98" s="647"/>
      <c r="CD98" s="647"/>
      <c r="CE98" s="647"/>
      <c r="CF98" s="648"/>
      <c r="CG98" s="470"/>
      <c r="CH98" s="470"/>
      <c r="CI98" s="470"/>
      <c r="CJ98" s="470"/>
      <c r="CK98" s="649"/>
      <c r="CL98" s="648"/>
      <c r="CM98" s="470"/>
      <c r="CN98" s="169"/>
      <c r="CO98" s="470"/>
      <c r="CP98" s="649"/>
      <c r="CQ98" s="647"/>
      <c r="CR98" s="647"/>
      <c r="CS98" s="647"/>
      <c r="CT98" s="647"/>
      <c r="CU98" s="647"/>
      <c r="CV98" s="648"/>
      <c r="CW98" s="641"/>
      <c r="CX98" s="642"/>
      <c r="CY98" s="642"/>
      <c r="CZ98" s="642"/>
      <c r="DA98" s="642"/>
      <c r="DB98" s="642"/>
      <c r="DC98" s="642"/>
      <c r="DD98" s="643"/>
    </row>
    <row r="99" spans="3:108">
      <c r="C99" s="196"/>
      <c r="D99" s="240"/>
      <c r="E99" s="240"/>
      <c r="F99" s="240"/>
      <c r="G99" s="240"/>
      <c r="H99" s="239"/>
      <c r="I99" s="650" t="s">
        <v>878</v>
      </c>
      <c r="J99" s="650"/>
      <c r="K99" s="650"/>
      <c r="L99" s="650"/>
      <c r="M99" s="651"/>
      <c r="N99" s="652" t="s">
        <v>879</v>
      </c>
      <c r="O99" s="653"/>
      <c r="P99" s="653"/>
      <c r="Q99" s="653"/>
      <c r="R99" s="654"/>
      <c r="S99" s="655">
        <v>204</v>
      </c>
      <c r="T99" s="595"/>
      <c r="U99" s="655"/>
      <c r="V99" s="595"/>
      <c r="W99" s="658"/>
      <c r="X99" s="240"/>
      <c r="Y99" s="650" t="s">
        <v>878</v>
      </c>
      <c r="Z99" s="650"/>
      <c r="AA99" s="650"/>
      <c r="AB99" s="650"/>
      <c r="AC99" s="651"/>
      <c r="AD99" s="652" t="s">
        <v>879</v>
      </c>
      <c r="AE99" s="653"/>
      <c r="AF99" s="653"/>
      <c r="AG99" s="653"/>
      <c r="AH99" s="654"/>
      <c r="AI99" s="655">
        <v>206</v>
      </c>
      <c r="AJ99" s="595"/>
      <c r="AK99" s="655"/>
      <c r="AL99" s="595"/>
      <c r="AM99" s="663"/>
      <c r="BT99" s="644" t="s">
        <v>880</v>
      </c>
      <c r="BU99" s="645"/>
      <c r="BV99" s="645"/>
      <c r="BW99" s="645"/>
      <c r="BX99" s="645"/>
      <c r="BY99" s="645"/>
      <c r="BZ99" s="646"/>
      <c r="CA99" s="647"/>
      <c r="CB99" s="647"/>
      <c r="CC99" s="647"/>
      <c r="CD99" s="647"/>
      <c r="CE99" s="647"/>
      <c r="CF99" s="648"/>
      <c r="CG99" s="470"/>
      <c r="CH99" s="470"/>
      <c r="CI99" s="470"/>
      <c r="CJ99" s="470"/>
      <c r="CK99" s="649"/>
      <c r="CL99" s="648"/>
      <c r="CM99" s="470"/>
      <c r="CN99" s="169"/>
      <c r="CO99" s="470"/>
      <c r="CP99" s="649"/>
      <c r="CQ99" s="647"/>
      <c r="CR99" s="647"/>
      <c r="CS99" s="647"/>
      <c r="CT99" s="647"/>
      <c r="CU99" s="647"/>
      <c r="CV99" s="648"/>
      <c r="CW99" s="641" t="s">
        <v>854</v>
      </c>
      <c r="CX99" s="642"/>
      <c r="CY99" s="642"/>
      <c r="CZ99" s="642"/>
      <c r="DA99" s="642">
        <v>206</v>
      </c>
      <c r="DB99" s="642"/>
      <c r="DC99" s="642"/>
      <c r="DD99" s="643"/>
    </row>
    <row r="100" spans="3:108">
      <c r="C100" s="627" t="s">
        <v>881</v>
      </c>
      <c r="D100" s="628"/>
      <c r="E100" s="628"/>
      <c r="F100" s="628"/>
      <c r="G100" s="628"/>
      <c r="H100" s="285"/>
      <c r="I100" s="603" t="s">
        <v>854</v>
      </c>
      <c r="J100" s="603"/>
      <c r="K100" s="603"/>
      <c r="L100" s="603"/>
      <c r="M100" s="629"/>
      <c r="N100" s="630"/>
      <c r="O100" s="592"/>
      <c r="P100" s="592"/>
      <c r="Q100" s="592"/>
      <c r="R100" s="631"/>
      <c r="S100" s="630">
        <v>204</v>
      </c>
      <c r="T100" s="592"/>
      <c r="U100" s="630"/>
      <c r="V100" s="592"/>
      <c r="W100" s="667"/>
      <c r="X100" s="260"/>
      <c r="Y100" s="603" t="s">
        <v>854</v>
      </c>
      <c r="Z100" s="603"/>
      <c r="AA100" s="603"/>
      <c r="AB100" s="603"/>
      <c r="AC100" s="629"/>
      <c r="AD100" s="630"/>
      <c r="AE100" s="592"/>
      <c r="AF100" s="592"/>
      <c r="AG100" s="592"/>
      <c r="AH100" s="631"/>
      <c r="AI100" s="630">
        <v>206</v>
      </c>
      <c r="AJ100" s="592"/>
      <c r="AK100" s="630"/>
      <c r="AL100" s="592"/>
      <c r="AM100" s="659"/>
      <c r="BT100" s="644"/>
      <c r="BU100" s="645"/>
      <c r="BV100" s="645"/>
      <c r="BW100" s="645"/>
      <c r="BX100" s="645"/>
      <c r="BY100" s="645"/>
      <c r="BZ100" s="646"/>
      <c r="CA100" s="647"/>
      <c r="CB100" s="647"/>
      <c r="CC100" s="647"/>
      <c r="CD100" s="647"/>
      <c r="CE100" s="647"/>
      <c r="CF100" s="648"/>
      <c r="CG100" s="470"/>
      <c r="CH100" s="470"/>
      <c r="CI100" s="470"/>
      <c r="CJ100" s="470"/>
      <c r="CK100" s="649"/>
      <c r="CL100" s="648"/>
      <c r="CM100" s="470"/>
      <c r="CN100" s="169"/>
      <c r="CO100" s="470"/>
      <c r="CP100" s="649"/>
      <c r="CQ100" s="647"/>
      <c r="CR100" s="647"/>
      <c r="CS100" s="647"/>
      <c r="CT100" s="647"/>
      <c r="CU100" s="647"/>
      <c r="CV100" s="648"/>
      <c r="CW100" s="641"/>
      <c r="CX100" s="642"/>
      <c r="CY100" s="642"/>
      <c r="CZ100" s="642"/>
      <c r="DA100" s="642"/>
      <c r="DB100" s="642"/>
      <c r="DC100" s="642"/>
      <c r="DD100" s="643"/>
    </row>
    <row r="101" spans="3:108">
      <c r="C101" s="196"/>
      <c r="D101" s="240"/>
      <c r="E101" s="240"/>
      <c r="F101" s="240"/>
      <c r="G101" s="240"/>
      <c r="H101" s="239"/>
      <c r="I101" s="650" t="s">
        <v>878</v>
      </c>
      <c r="J101" s="650"/>
      <c r="K101" s="650"/>
      <c r="L101" s="650"/>
      <c r="M101" s="651"/>
      <c r="N101" s="652" t="s">
        <v>879</v>
      </c>
      <c r="O101" s="653"/>
      <c r="P101" s="653"/>
      <c r="Q101" s="653"/>
      <c r="R101" s="654"/>
      <c r="S101" s="655">
        <v>204</v>
      </c>
      <c r="T101" s="595"/>
      <c r="U101" s="655"/>
      <c r="V101" s="595"/>
      <c r="W101" s="658"/>
      <c r="X101" s="240"/>
      <c r="Y101" s="650" t="s">
        <v>878</v>
      </c>
      <c r="Z101" s="650"/>
      <c r="AA101" s="650"/>
      <c r="AB101" s="650"/>
      <c r="AC101" s="651"/>
      <c r="AD101" s="652" t="s">
        <v>879</v>
      </c>
      <c r="AE101" s="653"/>
      <c r="AF101" s="653"/>
      <c r="AG101" s="653"/>
      <c r="AH101" s="654"/>
      <c r="AI101" s="655">
        <v>206</v>
      </c>
      <c r="AJ101" s="595"/>
      <c r="AK101" s="655"/>
      <c r="AL101" s="595"/>
      <c r="AM101" s="663"/>
      <c r="BT101" s="644" t="s">
        <v>882</v>
      </c>
      <c r="BU101" s="645"/>
      <c r="BV101" s="645"/>
      <c r="BW101" s="645"/>
      <c r="BX101" s="645"/>
      <c r="BY101" s="645"/>
      <c r="BZ101" s="646"/>
      <c r="CA101" s="647"/>
      <c r="CB101" s="647"/>
      <c r="CC101" s="647"/>
      <c r="CD101" s="647"/>
      <c r="CE101" s="647"/>
      <c r="CF101" s="648"/>
      <c r="CG101" s="470"/>
      <c r="CH101" s="470"/>
      <c r="CI101" s="470"/>
      <c r="CJ101" s="470"/>
      <c r="CK101" s="649"/>
      <c r="CL101" s="648"/>
      <c r="CM101" s="470"/>
      <c r="CN101" s="169"/>
      <c r="CO101" s="470"/>
      <c r="CP101" s="649"/>
      <c r="CQ101" s="647"/>
      <c r="CR101" s="647"/>
      <c r="CS101" s="647"/>
      <c r="CT101" s="647"/>
      <c r="CU101" s="647"/>
      <c r="CV101" s="648"/>
      <c r="CW101" s="641" t="s">
        <v>882</v>
      </c>
      <c r="CX101" s="642"/>
      <c r="CY101" s="642"/>
      <c r="CZ101" s="642"/>
      <c r="DA101" s="642" t="s">
        <v>883</v>
      </c>
      <c r="DB101" s="642"/>
      <c r="DC101" s="642"/>
      <c r="DD101" s="643"/>
    </row>
    <row r="102" spans="3:108">
      <c r="C102" s="627" t="s">
        <v>884</v>
      </c>
      <c r="D102" s="628"/>
      <c r="E102" s="628"/>
      <c r="F102" s="628"/>
      <c r="G102" s="628"/>
      <c r="H102" s="285"/>
      <c r="I102" s="603" t="s">
        <v>854</v>
      </c>
      <c r="J102" s="603"/>
      <c r="K102" s="603"/>
      <c r="L102" s="603"/>
      <c r="M102" s="629"/>
      <c r="N102" s="630"/>
      <c r="O102" s="592"/>
      <c r="P102" s="592"/>
      <c r="Q102" s="592"/>
      <c r="R102" s="631"/>
      <c r="S102" s="630">
        <v>204</v>
      </c>
      <c r="T102" s="592"/>
      <c r="U102" s="630"/>
      <c r="V102" s="592"/>
      <c r="W102" s="667"/>
      <c r="X102" s="260"/>
      <c r="Y102" s="603" t="s">
        <v>854</v>
      </c>
      <c r="Z102" s="603"/>
      <c r="AA102" s="603"/>
      <c r="AB102" s="603"/>
      <c r="AC102" s="629"/>
      <c r="AD102" s="630"/>
      <c r="AE102" s="592"/>
      <c r="AF102" s="592"/>
      <c r="AG102" s="592"/>
      <c r="AH102" s="631"/>
      <c r="AI102" s="630">
        <v>206</v>
      </c>
      <c r="AJ102" s="592"/>
      <c r="AK102" s="630"/>
      <c r="AL102" s="592"/>
      <c r="AM102" s="659"/>
      <c r="BT102" s="644"/>
      <c r="BU102" s="645"/>
      <c r="BV102" s="645"/>
      <c r="BW102" s="645"/>
      <c r="BX102" s="645"/>
      <c r="BY102" s="645"/>
      <c r="BZ102" s="646"/>
      <c r="CA102" s="647"/>
      <c r="CB102" s="647"/>
      <c r="CC102" s="647"/>
      <c r="CD102" s="647"/>
      <c r="CE102" s="647"/>
      <c r="CF102" s="648"/>
      <c r="CG102" s="470"/>
      <c r="CH102" s="470"/>
      <c r="CI102" s="470"/>
      <c r="CJ102" s="470"/>
      <c r="CK102" s="649"/>
      <c r="CL102" s="648"/>
      <c r="CM102" s="470"/>
      <c r="CN102" s="169"/>
      <c r="CO102" s="470"/>
      <c r="CP102" s="649"/>
      <c r="CQ102" s="647"/>
      <c r="CR102" s="647"/>
      <c r="CS102" s="647"/>
      <c r="CT102" s="647"/>
      <c r="CU102" s="647"/>
      <c r="CV102" s="648"/>
      <c r="CW102" s="641"/>
      <c r="CX102" s="642"/>
      <c r="CY102" s="642"/>
      <c r="CZ102" s="642"/>
      <c r="DA102" s="642"/>
      <c r="DB102" s="642"/>
      <c r="DC102" s="642"/>
      <c r="DD102" s="643"/>
    </row>
    <row r="103" spans="3:108">
      <c r="C103" s="196"/>
      <c r="D103" s="240"/>
      <c r="E103" s="240"/>
      <c r="F103" s="240"/>
      <c r="G103" s="240"/>
      <c r="H103" s="239"/>
      <c r="I103" s="650" t="s">
        <v>878</v>
      </c>
      <c r="J103" s="650"/>
      <c r="K103" s="650"/>
      <c r="L103" s="650"/>
      <c r="M103" s="651"/>
      <c r="N103" s="652" t="s">
        <v>879</v>
      </c>
      <c r="O103" s="653"/>
      <c r="P103" s="653"/>
      <c r="Q103" s="653"/>
      <c r="R103" s="654"/>
      <c r="S103" s="655">
        <v>204</v>
      </c>
      <c r="T103" s="595"/>
      <c r="U103" s="655"/>
      <c r="V103" s="595"/>
      <c r="W103" s="658"/>
      <c r="X103" s="240"/>
      <c r="Y103" s="650" t="s">
        <v>878</v>
      </c>
      <c r="Z103" s="650"/>
      <c r="AA103" s="650"/>
      <c r="AB103" s="650"/>
      <c r="AC103" s="651"/>
      <c r="AD103" s="652" t="s">
        <v>879</v>
      </c>
      <c r="AE103" s="653"/>
      <c r="AF103" s="653"/>
      <c r="AG103" s="653"/>
      <c r="AH103" s="654"/>
      <c r="AI103" s="655">
        <v>206</v>
      </c>
      <c r="AJ103" s="595"/>
      <c r="AK103" s="655"/>
      <c r="AL103" s="595"/>
      <c r="AM103" s="663"/>
      <c r="BT103" s="644" t="s">
        <v>885</v>
      </c>
      <c r="BU103" s="645"/>
      <c r="BV103" s="645"/>
      <c r="BW103" s="645"/>
      <c r="BX103" s="645"/>
      <c r="BY103" s="645"/>
      <c r="BZ103" s="646"/>
      <c r="CA103" s="647"/>
      <c r="CB103" s="647"/>
      <c r="CC103" s="647"/>
      <c r="CD103" s="647"/>
      <c r="CE103" s="647"/>
      <c r="CF103" s="648"/>
      <c r="CG103" s="470"/>
      <c r="CH103" s="470"/>
      <c r="CI103" s="470"/>
      <c r="CJ103" s="470"/>
      <c r="CK103" s="649"/>
      <c r="CL103" s="648"/>
      <c r="CM103" s="470"/>
      <c r="CN103" s="169"/>
      <c r="CO103" s="470"/>
      <c r="CP103" s="649"/>
      <c r="CQ103" s="647"/>
      <c r="CR103" s="647"/>
      <c r="CS103" s="647"/>
      <c r="CT103" s="647"/>
      <c r="CU103" s="647"/>
      <c r="CV103" s="648"/>
      <c r="CW103" s="641" t="s">
        <v>886</v>
      </c>
      <c r="CX103" s="642"/>
      <c r="CY103" s="642"/>
      <c r="CZ103" s="642"/>
      <c r="DA103" s="670" t="s">
        <v>887</v>
      </c>
      <c r="DB103" s="670"/>
      <c r="DC103" s="670"/>
      <c r="DD103" s="671"/>
    </row>
    <row r="104" spans="3:108">
      <c r="C104" s="627" t="s">
        <v>884</v>
      </c>
      <c r="D104" s="628"/>
      <c r="E104" s="628"/>
      <c r="F104" s="628"/>
      <c r="G104" s="628"/>
      <c r="H104" s="285"/>
      <c r="I104" s="603" t="s">
        <v>854</v>
      </c>
      <c r="J104" s="603"/>
      <c r="K104" s="603"/>
      <c r="L104" s="603"/>
      <c r="M104" s="629"/>
      <c r="N104" s="630"/>
      <c r="O104" s="592"/>
      <c r="P104" s="592"/>
      <c r="Q104" s="592"/>
      <c r="R104" s="631"/>
      <c r="S104" s="630">
        <v>204</v>
      </c>
      <c r="T104" s="592"/>
      <c r="U104" s="630"/>
      <c r="V104" s="592"/>
      <c r="W104" s="667"/>
      <c r="X104" s="260"/>
      <c r="Y104" s="603" t="s">
        <v>854</v>
      </c>
      <c r="Z104" s="603"/>
      <c r="AA104" s="603"/>
      <c r="AB104" s="603"/>
      <c r="AC104" s="629"/>
      <c r="AD104" s="630"/>
      <c r="AE104" s="592"/>
      <c r="AF104" s="592"/>
      <c r="AG104" s="592"/>
      <c r="AH104" s="631"/>
      <c r="AI104" s="630">
        <v>206</v>
      </c>
      <c r="AJ104" s="592"/>
      <c r="AK104" s="630"/>
      <c r="AL104" s="592"/>
      <c r="AM104" s="659"/>
      <c r="BT104" s="289"/>
      <c r="BU104" s="147"/>
      <c r="BV104" s="147"/>
      <c r="BW104" s="147"/>
      <c r="BX104" s="147"/>
      <c r="BY104" s="147"/>
      <c r="BZ104" s="290"/>
      <c r="CA104" s="291"/>
      <c r="CB104" s="291"/>
      <c r="CC104" s="291"/>
      <c r="CD104" s="291"/>
      <c r="CE104" s="291"/>
      <c r="CF104" s="292"/>
      <c r="CG104" s="293"/>
      <c r="CH104" s="293"/>
      <c r="CI104" s="293"/>
      <c r="CJ104" s="293"/>
      <c r="CK104" s="294"/>
      <c r="CL104" s="292"/>
      <c r="CM104" s="293"/>
      <c r="CN104" s="169"/>
      <c r="CO104" s="293"/>
      <c r="CP104" s="294"/>
      <c r="CQ104" s="291"/>
      <c r="CR104" s="291"/>
      <c r="CS104" s="291"/>
      <c r="CT104" s="291"/>
      <c r="CU104" s="291"/>
      <c r="CV104" s="292"/>
      <c r="CW104" s="295"/>
      <c r="CX104" s="296"/>
      <c r="CY104" s="296"/>
      <c r="CZ104" s="296"/>
      <c r="DA104" s="297"/>
      <c r="DB104" s="297"/>
      <c r="DC104" s="297"/>
      <c r="DD104" s="298"/>
    </row>
    <row r="105" spans="3:108">
      <c r="C105" s="196"/>
      <c r="D105" s="240"/>
      <c r="E105" s="240"/>
      <c r="F105" s="240"/>
      <c r="G105" s="240"/>
      <c r="H105" s="239"/>
      <c r="I105" s="650" t="s">
        <v>878</v>
      </c>
      <c r="J105" s="650"/>
      <c r="K105" s="650"/>
      <c r="L105" s="650"/>
      <c r="M105" s="651"/>
      <c r="N105" s="652" t="s">
        <v>879</v>
      </c>
      <c r="O105" s="653"/>
      <c r="P105" s="653"/>
      <c r="Q105" s="653"/>
      <c r="R105" s="654"/>
      <c r="S105" s="655">
        <v>204</v>
      </c>
      <c r="T105" s="595"/>
      <c r="U105" s="655"/>
      <c r="V105" s="595"/>
      <c r="W105" s="658"/>
      <c r="X105" s="240"/>
      <c r="Y105" s="650" t="s">
        <v>878</v>
      </c>
      <c r="Z105" s="650"/>
      <c r="AA105" s="650"/>
      <c r="AB105" s="650"/>
      <c r="AC105" s="651"/>
      <c r="AD105" s="652" t="s">
        <v>879</v>
      </c>
      <c r="AE105" s="653"/>
      <c r="AF105" s="653"/>
      <c r="AG105" s="653"/>
      <c r="AH105" s="654"/>
      <c r="AI105" s="655">
        <v>206</v>
      </c>
      <c r="AJ105" s="595"/>
      <c r="AK105" s="655"/>
      <c r="AL105" s="595"/>
      <c r="AM105" s="663"/>
      <c r="BT105" s="289"/>
      <c r="BU105" s="147"/>
      <c r="BV105" s="147"/>
      <c r="BW105" s="147"/>
      <c r="BX105" s="147"/>
      <c r="BY105" s="147"/>
      <c r="BZ105" s="290"/>
      <c r="CA105" s="291"/>
      <c r="CB105" s="291"/>
      <c r="CC105" s="291"/>
      <c r="CD105" s="291"/>
      <c r="CE105" s="291"/>
      <c r="CF105" s="292"/>
      <c r="CG105" s="293"/>
      <c r="CH105" s="293"/>
      <c r="CI105" s="293"/>
      <c r="CJ105" s="293"/>
      <c r="CK105" s="294"/>
      <c r="CL105" s="292"/>
      <c r="CM105" s="293"/>
      <c r="CN105" s="169"/>
      <c r="CO105" s="293"/>
      <c r="CP105" s="294"/>
      <c r="CQ105" s="291"/>
      <c r="CR105" s="291"/>
      <c r="CS105" s="291"/>
      <c r="CT105" s="291"/>
      <c r="CU105" s="291"/>
      <c r="CV105" s="292"/>
      <c r="CW105" s="295"/>
      <c r="CX105" s="296"/>
      <c r="CY105" s="296"/>
      <c r="CZ105" s="296"/>
      <c r="DA105" s="297"/>
      <c r="DB105" s="297"/>
      <c r="DC105" s="297"/>
      <c r="DD105" s="298"/>
    </row>
    <row r="106" spans="3:108">
      <c r="C106" s="627" t="s">
        <v>888</v>
      </c>
      <c r="D106" s="628"/>
      <c r="E106" s="628"/>
      <c r="F106" s="628"/>
      <c r="G106" s="628"/>
      <c r="H106" s="285"/>
      <c r="I106" s="603" t="s">
        <v>889</v>
      </c>
      <c r="J106" s="603"/>
      <c r="K106" s="603"/>
      <c r="L106" s="603"/>
      <c r="M106" s="629"/>
      <c r="N106" s="630" t="s">
        <v>890</v>
      </c>
      <c r="O106" s="592"/>
      <c r="P106" s="592"/>
      <c r="Q106" s="592"/>
      <c r="R106" s="631"/>
      <c r="S106" s="630"/>
      <c r="T106" s="592"/>
      <c r="U106" s="630"/>
      <c r="V106" s="592"/>
      <c r="W106" s="667"/>
      <c r="X106" s="260"/>
      <c r="Y106" s="603"/>
      <c r="Z106" s="603"/>
      <c r="AA106" s="603"/>
      <c r="AB106" s="603"/>
      <c r="AC106" s="629"/>
      <c r="AD106" s="630"/>
      <c r="AE106" s="592"/>
      <c r="AF106" s="592"/>
      <c r="AG106" s="592"/>
      <c r="AH106" s="631"/>
      <c r="AI106" s="630"/>
      <c r="AJ106" s="592"/>
      <c r="AK106" s="630"/>
      <c r="AL106" s="592"/>
      <c r="AM106" s="659"/>
      <c r="BT106" s="644" t="s">
        <v>891</v>
      </c>
      <c r="BU106" s="645"/>
      <c r="BV106" s="645"/>
      <c r="BW106" s="645"/>
      <c r="BX106" s="645"/>
      <c r="BY106" s="645"/>
      <c r="BZ106" s="646"/>
      <c r="CA106" s="647"/>
      <c r="CB106" s="647"/>
      <c r="CC106" s="647"/>
      <c r="CD106" s="647"/>
      <c r="CE106" s="647"/>
      <c r="CF106" s="648"/>
      <c r="CG106" s="470"/>
      <c r="CH106" s="470"/>
      <c r="CI106" s="470"/>
      <c r="CJ106" s="470"/>
      <c r="CK106" s="649"/>
      <c r="CL106" s="648"/>
      <c r="CM106" s="470"/>
      <c r="CN106" s="169"/>
      <c r="CO106" s="470"/>
      <c r="CP106" s="649"/>
      <c r="CQ106" s="647"/>
      <c r="CR106" s="647"/>
      <c r="CS106" s="647"/>
      <c r="CT106" s="647"/>
      <c r="CU106" s="647"/>
      <c r="CV106" s="648"/>
      <c r="CW106" s="641" t="s">
        <v>886</v>
      </c>
      <c r="CX106" s="642"/>
      <c r="CY106" s="642"/>
      <c r="CZ106" s="642"/>
      <c r="DA106" s="670" t="s">
        <v>892</v>
      </c>
      <c r="DB106" s="670"/>
      <c r="DC106" s="670"/>
      <c r="DD106" s="671"/>
    </row>
    <row r="107" spans="3:108">
      <c r="C107" s="196"/>
      <c r="D107" s="240"/>
      <c r="E107" s="240"/>
      <c r="F107" s="240"/>
      <c r="G107" s="240"/>
      <c r="H107" s="239"/>
      <c r="I107" s="650" t="s">
        <v>889</v>
      </c>
      <c r="J107" s="650"/>
      <c r="K107" s="650"/>
      <c r="L107" s="650"/>
      <c r="M107" s="651"/>
      <c r="N107" s="652" t="s">
        <v>893</v>
      </c>
      <c r="O107" s="653"/>
      <c r="P107" s="653"/>
      <c r="Q107" s="653"/>
      <c r="R107" s="654"/>
      <c r="S107" s="655"/>
      <c r="T107" s="595"/>
      <c r="U107" s="655"/>
      <c r="V107" s="595"/>
      <c r="W107" s="658"/>
      <c r="X107" s="240"/>
      <c r="Y107" s="650"/>
      <c r="Z107" s="650"/>
      <c r="AA107" s="650"/>
      <c r="AB107" s="650"/>
      <c r="AC107" s="651"/>
      <c r="AD107" s="652"/>
      <c r="AE107" s="653"/>
      <c r="AF107" s="653"/>
      <c r="AG107" s="653"/>
      <c r="AH107" s="654"/>
      <c r="AI107" s="655"/>
      <c r="AJ107" s="595"/>
      <c r="AK107" s="655"/>
      <c r="AL107" s="595"/>
      <c r="AM107" s="663"/>
      <c r="BT107" s="644" t="s">
        <v>894</v>
      </c>
      <c r="BU107" s="645"/>
      <c r="BV107" s="645"/>
      <c r="BW107" s="645"/>
      <c r="BX107" s="645"/>
      <c r="BY107" s="645"/>
      <c r="BZ107" s="646"/>
      <c r="CA107" s="647"/>
      <c r="CB107" s="647"/>
      <c r="CC107" s="647"/>
      <c r="CD107" s="647"/>
      <c r="CE107" s="647"/>
      <c r="CF107" s="648"/>
      <c r="CG107" s="470"/>
      <c r="CH107" s="470"/>
      <c r="CI107" s="470"/>
      <c r="CJ107" s="470"/>
      <c r="CK107" s="649"/>
      <c r="CL107" s="648"/>
      <c r="CM107" s="470"/>
      <c r="CN107" s="169"/>
      <c r="CO107" s="470"/>
      <c r="CP107" s="649"/>
      <c r="CQ107" s="647"/>
      <c r="CR107" s="647"/>
      <c r="CS107" s="647"/>
      <c r="CT107" s="647"/>
      <c r="CU107" s="647"/>
      <c r="CV107" s="648"/>
      <c r="CW107" s="641" t="s">
        <v>886</v>
      </c>
      <c r="CX107" s="642"/>
      <c r="CY107" s="642"/>
      <c r="CZ107" s="642"/>
      <c r="DA107" s="670" t="s">
        <v>895</v>
      </c>
      <c r="DB107" s="670"/>
      <c r="DC107" s="670"/>
      <c r="DD107" s="671"/>
    </row>
    <row r="108" spans="3:108">
      <c r="C108" s="627" t="s">
        <v>896</v>
      </c>
      <c r="D108" s="628"/>
      <c r="E108" s="628"/>
      <c r="F108" s="628"/>
      <c r="G108" s="628"/>
      <c r="H108" s="224"/>
      <c r="I108" s="601" t="s">
        <v>897</v>
      </c>
      <c r="J108" s="601"/>
      <c r="K108" s="601"/>
      <c r="L108" s="601"/>
      <c r="M108" s="672"/>
      <c r="N108" s="673" t="s">
        <v>886</v>
      </c>
      <c r="O108" s="628"/>
      <c r="P108" s="628"/>
      <c r="Q108" s="628"/>
      <c r="R108" s="674"/>
      <c r="S108" s="673" t="s">
        <v>898</v>
      </c>
      <c r="T108" s="628"/>
      <c r="U108" s="673"/>
      <c r="V108" s="628"/>
      <c r="W108" s="675"/>
      <c r="X108" s="259"/>
      <c r="Y108" s="601"/>
      <c r="Z108" s="601"/>
      <c r="AA108" s="601"/>
      <c r="AB108" s="601"/>
      <c r="AC108" s="672"/>
      <c r="AD108" s="673"/>
      <c r="AE108" s="628"/>
      <c r="AF108" s="628"/>
      <c r="AG108" s="628"/>
      <c r="AH108" s="674"/>
      <c r="AI108" s="673"/>
      <c r="AJ108" s="628"/>
      <c r="AK108" s="673"/>
      <c r="AL108" s="628"/>
      <c r="AM108" s="676"/>
    </row>
    <row r="109" spans="3:108">
      <c r="C109" s="677" t="s">
        <v>899</v>
      </c>
      <c r="D109" s="678"/>
      <c r="E109" s="678"/>
      <c r="F109" s="678"/>
      <c r="G109" s="679"/>
      <c r="H109" s="224"/>
      <c r="I109" s="601" t="s">
        <v>897</v>
      </c>
      <c r="J109" s="601"/>
      <c r="K109" s="601"/>
      <c r="L109" s="601"/>
      <c r="M109" s="672"/>
      <c r="N109" s="673" t="s">
        <v>886</v>
      </c>
      <c r="O109" s="628"/>
      <c r="P109" s="628"/>
      <c r="Q109" s="628"/>
      <c r="R109" s="674"/>
      <c r="S109" s="673" t="s">
        <v>900</v>
      </c>
      <c r="T109" s="628"/>
      <c r="U109" s="673"/>
      <c r="V109" s="628"/>
      <c r="W109" s="675"/>
      <c r="X109" s="259"/>
      <c r="Y109" s="601"/>
      <c r="Z109" s="601"/>
      <c r="AA109" s="601"/>
      <c r="AB109" s="601"/>
      <c r="AC109" s="672"/>
      <c r="AD109" s="673"/>
      <c r="AE109" s="628"/>
      <c r="AF109" s="628"/>
      <c r="AG109" s="628"/>
      <c r="AH109" s="674"/>
      <c r="AI109" s="673"/>
      <c r="AJ109" s="628"/>
      <c r="AK109" s="673"/>
      <c r="AL109" s="628"/>
      <c r="AM109" s="676"/>
    </row>
    <row r="110" spans="3:108" ht="13.8" thickBot="1">
      <c r="C110" s="685" t="s">
        <v>894</v>
      </c>
      <c r="D110" s="686"/>
      <c r="E110" s="686"/>
      <c r="F110" s="686"/>
      <c r="G110" s="687"/>
      <c r="H110" s="299"/>
      <c r="I110" s="686" t="s">
        <v>897</v>
      </c>
      <c r="J110" s="686"/>
      <c r="K110" s="686"/>
      <c r="L110" s="686"/>
      <c r="M110" s="688"/>
      <c r="N110" s="680" t="s">
        <v>886</v>
      </c>
      <c r="O110" s="681"/>
      <c r="P110" s="681"/>
      <c r="Q110" s="681"/>
      <c r="R110" s="682"/>
      <c r="S110" s="680" t="s">
        <v>901</v>
      </c>
      <c r="T110" s="681"/>
      <c r="U110" s="680"/>
      <c r="V110" s="681"/>
      <c r="W110" s="689"/>
      <c r="X110" s="300"/>
      <c r="Y110" s="686"/>
      <c r="Z110" s="686"/>
      <c r="AA110" s="686"/>
      <c r="AB110" s="686"/>
      <c r="AC110" s="688"/>
      <c r="AD110" s="680"/>
      <c r="AE110" s="681"/>
      <c r="AF110" s="681"/>
      <c r="AG110" s="681"/>
      <c r="AH110" s="682"/>
      <c r="AI110" s="680"/>
      <c r="AJ110" s="681"/>
      <c r="AK110" s="680"/>
      <c r="AL110" s="681"/>
      <c r="AM110" s="683"/>
    </row>
    <row r="111" spans="3:108">
      <c r="C111" s="178" t="s">
        <v>677</v>
      </c>
      <c r="D111" s="179" t="s">
        <v>902</v>
      </c>
      <c r="E111" s="167"/>
      <c r="F111" s="179"/>
      <c r="G111" s="179"/>
      <c r="H111" s="179"/>
      <c r="I111" s="301" t="s">
        <v>903</v>
      </c>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280"/>
    </row>
    <row r="112" spans="3:108">
      <c r="C112" s="180" t="s">
        <v>904</v>
      </c>
      <c r="D112" s="181"/>
      <c r="E112" s="271"/>
      <c r="F112" s="181"/>
      <c r="G112" s="181"/>
      <c r="H112" s="181"/>
      <c r="I112" s="302" t="s">
        <v>905</v>
      </c>
      <c r="J112" s="181"/>
      <c r="K112" s="181"/>
      <c r="L112" s="181"/>
      <c r="M112" s="181"/>
      <c r="N112" s="181"/>
      <c r="O112" s="181"/>
      <c r="P112" s="181"/>
      <c r="Q112" s="181"/>
      <c r="R112" s="303"/>
      <c r="S112" s="303"/>
      <c r="T112" s="303"/>
      <c r="U112" s="303"/>
      <c r="V112" s="303"/>
      <c r="W112" s="303"/>
      <c r="X112" s="303"/>
      <c r="Y112" s="303"/>
      <c r="Z112" s="303"/>
      <c r="AA112" s="303"/>
      <c r="AB112" s="303"/>
      <c r="AC112" s="303"/>
      <c r="AD112" s="303"/>
      <c r="AE112" s="303"/>
      <c r="AF112" s="303"/>
      <c r="AG112" s="303"/>
      <c r="AH112" s="303"/>
      <c r="AI112" s="303"/>
      <c r="AJ112" s="303"/>
      <c r="AK112" s="303"/>
      <c r="AL112" s="303"/>
      <c r="AM112" s="304"/>
    </row>
    <row r="113" spans="3:39">
      <c r="C113" s="639" t="s">
        <v>844</v>
      </c>
      <c r="D113" s="611"/>
      <c r="E113" s="611"/>
      <c r="F113" s="611"/>
      <c r="G113" s="640"/>
      <c r="H113" s="281"/>
      <c r="I113" s="545" t="s">
        <v>845</v>
      </c>
      <c r="J113" s="545"/>
      <c r="K113" s="545"/>
      <c r="L113" s="545"/>
      <c r="M113" s="613"/>
      <c r="N113" s="684" t="s">
        <v>906</v>
      </c>
      <c r="O113" s="613"/>
      <c r="P113" s="545" t="s">
        <v>907</v>
      </c>
      <c r="Q113" s="545"/>
      <c r="R113" s="613"/>
      <c r="S113" s="610" t="s">
        <v>847</v>
      </c>
      <c r="T113" s="611"/>
      <c r="U113" s="610" t="s">
        <v>908</v>
      </c>
      <c r="V113" s="611"/>
      <c r="W113" s="640"/>
      <c r="X113" s="281"/>
      <c r="Y113" s="545" t="s">
        <v>845</v>
      </c>
      <c r="Z113" s="545"/>
      <c r="AA113" s="545"/>
      <c r="AB113" s="545"/>
      <c r="AC113" s="613"/>
      <c r="AD113" s="684" t="s">
        <v>906</v>
      </c>
      <c r="AE113" s="613"/>
      <c r="AF113" s="545" t="s">
        <v>907</v>
      </c>
      <c r="AG113" s="545"/>
      <c r="AH113" s="613"/>
      <c r="AI113" s="610" t="s">
        <v>847</v>
      </c>
      <c r="AJ113" s="611"/>
      <c r="AK113" s="610" t="s">
        <v>908</v>
      </c>
      <c r="AL113" s="611"/>
      <c r="AM113" s="696"/>
    </row>
    <row r="114" spans="3:39">
      <c r="C114" s="627" t="s">
        <v>909</v>
      </c>
      <c r="D114" s="628"/>
      <c r="E114" s="628"/>
      <c r="F114" s="628"/>
      <c r="G114" s="628"/>
      <c r="H114" s="224"/>
      <c r="I114" s="601" t="s">
        <v>897</v>
      </c>
      <c r="J114" s="601"/>
      <c r="K114" s="601"/>
      <c r="L114" s="601"/>
      <c r="M114" s="672"/>
      <c r="N114" s="673" t="s">
        <v>910</v>
      </c>
      <c r="O114" s="674"/>
      <c r="P114" s="628">
        <v>455</v>
      </c>
      <c r="Q114" s="628"/>
      <c r="R114" s="674"/>
      <c r="S114" s="673">
        <v>7.5</v>
      </c>
      <c r="T114" s="628"/>
      <c r="U114" s="697">
        <v>3</v>
      </c>
      <c r="V114" s="698"/>
      <c r="W114" s="699"/>
      <c r="X114" s="259"/>
      <c r="Y114" s="601" t="s">
        <v>897</v>
      </c>
      <c r="Z114" s="601"/>
      <c r="AA114" s="601"/>
      <c r="AB114" s="601"/>
      <c r="AC114" s="672"/>
      <c r="AD114" s="673" t="s">
        <v>911</v>
      </c>
      <c r="AE114" s="674"/>
      <c r="AF114" s="628">
        <v>455</v>
      </c>
      <c r="AG114" s="628"/>
      <c r="AH114" s="674"/>
      <c r="AI114" s="673">
        <v>9</v>
      </c>
      <c r="AJ114" s="628"/>
      <c r="AK114" s="697">
        <v>3</v>
      </c>
      <c r="AL114" s="698"/>
      <c r="AM114" s="704"/>
    </row>
    <row r="115" spans="3:39">
      <c r="C115" s="605"/>
      <c r="D115" s="473"/>
      <c r="E115" s="473"/>
      <c r="F115" s="473"/>
      <c r="G115" s="690"/>
      <c r="H115" s="305"/>
      <c r="I115" s="691" t="s">
        <v>897</v>
      </c>
      <c r="J115" s="691"/>
      <c r="K115" s="691"/>
      <c r="L115" s="691"/>
      <c r="M115" s="692"/>
      <c r="N115" s="693" t="s">
        <v>911</v>
      </c>
      <c r="O115" s="694"/>
      <c r="P115" s="695">
        <v>455</v>
      </c>
      <c r="Q115" s="695"/>
      <c r="R115" s="694"/>
      <c r="S115" s="693">
        <v>7.5</v>
      </c>
      <c r="T115" s="695"/>
      <c r="U115" s="700">
        <v>2.5</v>
      </c>
      <c r="V115" s="701"/>
      <c r="W115" s="702"/>
      <c r="X115" s="306"/>
      <c r="Y115" s="691" t="s">
        <v>897</v>
      </c>
      <c r="Z115" s="691"/>
      <c r="AA115" s="691"/>
      <c r="AB115" s="691"/>
      <c r="AC115" s="692"/>
      <c r="AD115" s="693" t="s">
        <v>912</v>
      </c>
      <c r="AE115" s="694"/>
      <c r="AF115" s="695">
        <v>455</v>
      </c>
      <c r="AG115" s="695"/>
      <c r="AH115" s="694"/>
      <c r="AI115" s="693">
        <v>9</v>
      </c>
      <c r="AJ115" s="695"/>
      <c r="AK115" s="700">
        <v>3.5</v>
      </c>
      <c r="AL115" s="701"/>
      <c r="AM115" s="703"/>
    </row>
    <row r="116" spans="3:39">
      <c r="C116" s="307"/>
      <c r="D116" s="308"/>
      <c r="E116" s="308"/>
      <c r="F116" s="308"/>
      <c r="G116" s="309"/>
      <c r="H116" s="305"/>
      <c r="I116" s="691" t="s">
        <v>913</v>
      </c>
      <c r="J116" s="691"/>
      <c r="K116" s="691"/>
      <c r="L116" s="691"/>
      <c r="M116" s="692"/>
      <c r="N116" s="693"/>
      <c r="O116" s="694"/>
      <c r="P116" s="695"/>
      <c r="Q116" s="695"/>
      <c r="R116" s="694"/>
      <c r="S116" s="693"/>
      <c r="T116" s="695"/>
      <c r="U116" s="700"/>
      <c r="V116" s="701"/>
      <c r="W116" s="702"/>
      <c r="X116" s="306"/>
      <c r="Y116" s="691"/>
      <c r="Z116" s="691"/>
      <c r="AA116" s="691"/>
      <c r="AB116" s="691"/>
      <c r="AC116" s="692"/>
      <c r="AD116" s="693"/>
      <c r="AE116" s="694"/>
      <c r="AF116" s="695"/>
      <c r="AG116" s="695"/>
      <c r="AH116" s="694"/>
      <c r="AI116" s="693"/>
      <c r="AJ116" s="695"/>
      <c r="AK116" s="700"/>
      <c r="AL116" s="701"/>
      <c r="AM116" s="703"/>
    </row>
    <row r="117" spans="3:39">
      <c r="C117" s="307"/>
      <c r="D117" s="308"/>
      <c r="E117" s="308"/>
      <c r="F117" s="308"/>
      <c r="G117" s="309"/>
      <c r="H117" s="305"/>
      <c r="I117" s="691"/>
      <c r="J117" s="691"/>
      <c r="K117" s="691"/>
      <c r="L117" s="691"/>
      <c r="M117" s="692"/>
      <c r="N117" s="693"/>
      <c r="O117" s="694"/>
      <c r="P117" s="695"/>
      <c r="Q117" s="695"/>
      <c r="R117" s="694"/>
      <c r="S117" s="693"/>
      <c r="T117" s="695"/>
      <c r="U117" s="700"/>
      <c r="V117" s="701"/>
      <c r="W117" s="702"/>
      <c r="X117" s="306"/>
      <c r="Y117" s="691"/>
      <c r="Z117" s="691"/>
      <c r="AA117" s="691"/>
      <c r="AB117" s="691"/>
      <c r="AC117" s="692"/>
      <c r="AD117" s="693"/>
      <c r="AE117" s="694"/>
      <c r="AF117" s="695"/>
      <c r="AG117" s="695"/>
      <c r="AH117" s="694"/>
      <c r="AI117" s="693"/>
      <c r="AJ117" s="695"/>
      <c r="AK117" s="700"/>
      <c r="AL117" s="701"/>
      <c r="AM117" s="703"/>
    </row>
    <row r="118" spans="3:39">
      <c r="C118" s="605"/>
      <c r="D118" s="473"/>
      <c r="E118" s="473"/>
      <c r="F118" s="473"/>
      <c r="G118" s="690"/>
      <c r="H118" s="305"/>
      <c r="I118" s="691"/>
      <c r="J118" s="691"/>
      <c r="K118" s="691"/>
      <c r="L118" s="691"/>
      <c r="M118" s="692"/>
      <c r="N118" s="693"/>
      <c r="O118" s="694"/>
      <c r="P118" s="695"/>
      <c r="Q118" s="695"/>
      <c r="R118" s="694"/>
      <c r="S118" s="693"/>
      <c r="T118" s="695"/>
      <c r="U118" s="700"/>
      <c r="V118" s="701"/>
      <c r="W118" s="702"/>
      <c r="X118" s="306"/>
      <c r="Y118" s="691"/>
      <c r="Z118" s="691"/>
      <c r="AA118" s="691"/>
      <c r="AB118" s="691"/>
      <c r="AC118" s="692"/>
      <c r="AD118" s="693"/>
      <c r="AE118" s="694"/>
      <c r="AF118" s="695"/>
      <c r="AG118" s="695"/>
      <c r="AH118" s="694"/>
      <c r="AI118" s="693"/>
      <c r="AJ118" s="695"/>
      <c r="AK118" s="700"/>
      <c r="AL118" s="701"/>
      <c r="AM118" s="703"/>
    </row>
    <row r="119" spans="3:39">
      <c r="C119" s="627" t="s">
        <v>914</v>
      </c>
      <c r="D119" s="628"/>
      <c r="E119" s="628"/>
      <c r="F119" s="628"/>
      <c r="G119" s="628"/>
      <c r="H119" s="224"/>
      <c r="I119" s="601" t="s">
        <v>915</v>
      </c>
      <c r="J119" s="601"/>
      <c r="K119" s="601"/>
      <c r="L119" s="601"/>
      <c r="M119" s="672"/>
      <c r="N119" s="673" t="s">
        <v>916</v>
      </c>
      <c r="O119" s="674"/>
      <c r="P119" s="628">
        <v>455</v>
      </c>
      <c r="Q119" s="628"/>
      <c r="R119" s="674"/>
      <c r="S119" s="673">
        <v>12</v>
      </c>
      <c r="T119" s="628"/>
      <c r="U119" s="697">
        <v>1.7</v>
      </c>
      <c r="V119" s="698"/>
      <c r="W119" s="699"/>
      <c r="X119" s="259"/>
      <c r="Y119" s="601" t="s">
        <v>915</v>
      </c>
      <c r="Z119" s="601"/>
      <c r="AA119" s="601"/>
      <c r="AB119" s="601"/>
      <c r="AC119" s="672"/>
      <c r="AD119" s="673" t="s">
        <v>917</v>
      </c>
      <c r="AE119" s="674"/>
      <c r="AF119" s="628">
        <v>455</v>
      </c>
      <c r="AG119" s="628"/>
      <c r="AH119" s="674"/>
      <c r="AI119" s="673">
        <v>12</v>
      </c>
      <c r="AJ119" s="628"/>
      <c r="AK119" s="697">
        <v>1.5</v>
      </c>
      <c r="AL119" s="698"/>
      <c r="AM119" s="704"/>
    </row>
    <row r="120" spans="3:39">
      <c r="C120" s="605"/>
      <c r="D120" s="473"/>
      <c r="E120" s="473"/>
      <c r="F120" s="473"/>
      <c r="G120" s="690"/>
      <c r="H120" s="305"/>
      <c r="I120" s="691" t="s">
        <v>918</v>
      </c>
      <c r="J120" s="691"/>
      <c r="K120" s="691"/>
      <c r="L120" s="691"/>
      <c r="M120" s="692"/>
      <c r="N120" s="693"/>
      <c r="O120" s="694"/>
      <c r="P120" s="695">
        <v>455</v>
      </c>
      <c r="Q120" s="695"/>
      <c r="R120" s="694"/>
      <c r="S120" s="693">
        <v>12</v>
      </c>
      <c r="T120" s="695"/>
      <c r="U120" s="700">
        <v>1.3</v>
      </c>
      <c r="V120" s="701"/>
      <c r="W120" s="702"/>
      <c r="X120" s="306"/>
      <c r="Y120" s="691" t="s">
        <v>919</v>
      </c>
      <c r="Z120" s="691"/>
      <c r="AA120" s="691"/>
      <c r="AB120" s="691"/>
      <c r="AC120" s="692"/>
      <c r="AD120" s="693"/>
      <c r="AE120" s="694"/>
      <c r="AF120" s="695">
        <v>455</v>
      </c>
      <c r="AG120" s="695"/>
      <c r="AH120" s="694"/>
      <c r="AI120" s="693">
        <v>12</v>
      </c>
      <c r="AJ120" s="695"/>
      <c r="AK120" s="700">
        <v>1</v>
      </c>
      <c r="AL120" s="701"/>
      <c r="AM120" s="703"/>
    </row>
    <row r="121" spans="3:39">
      <c r="C121" s="605"/>
      <c r="D121" s="473"/>
      <c r="E121" s="473"/>
      <c r="F121" s="473"/>
      <c r="G121" s="690"/>
      <c r="H121" s="305"/>
      <c r="I121" s="691"/>
      <c r="J121" s="691"/>
      <c r="K121" s="691"/>
      <c r="L121" s="691"/>
      <c r="M121" s="692"/>
      <c r="N121" s="693"/>
      <c r="O121" s="694"/>
      <c r="P121" s="695"/>
      <c r="Q121" s="695"/>
      <c r="R121" s="694"/>
      <c r="S121" s="693"/>
      <c r="T121" s="695"/>
      <c r="U121" s="700"/>
      <c r="V121" s="701"/>
      <c r="W121" s="702"/>
      <c r="X121" s="306"/>
      <c r="Y121" s="691"/>
      <c r="Z121" s="691"/>
      <c r="AA121" s="691"/>
      <c r="AB121" s="691"/>
      <c r="AC121" s="692"/>
      <c r="AD121" s="693"/>
      <c r="AE121" s="694"/>
      <c r="AF121" s="695"/>
      <c r="AG121" s="695"/>
      <c r="AH121" s="694"/>
      <c r="AI121" s="693"/>
      <c r="AJ121" s="695"/>
      <c r="AK121" s="700"/>
      <c r="AL121" s="701"/>
      <c r="AM121" s="703"/>
    </row>
    <row r="122" spans="3:39">
      <c r="C122" s="307"/>
      <c r="D122" s="308"/>
      <c r="E122" s="308"/>
      <c r="F122" s="308"/>
      <c r="G122" s="309"/>
      <c r="H122" s="305"/>
      <c r="I122" s="691"/>
      <c r="J122" s="691"/>
      <c r="K122" s="691"/>
      <c r="L122" s="691"/>
      <c r="M122" s="692"/>
      <c r="N122" s="693"/>
      <c r="O122" s="694"/>
      <c r="P122" s="695"/>
      <c r="Q122" s="695"/>
      <c r="R122" s="694"/>
      <c r="S122" s="693"/>
      <c r="T122" s="695"/>
      <c r="U122" s="700"/>
      <c r="V122" s="701"/>
      <c r="W122" s="702"/>
      <c r="X122" s="306"/>
      <c r="Y122" s="691"/>
      <c r="Z122" s="691"/>
      <c r="AA122" s="691"/>
      <c r="AB122" s="691"/>
      <c r="AC122" s="692"/>
      <c r="AD122" s="693"/>
      <c r="AE122" s="694"/>
      <c r="AF122" s="695"/>
      <c r="AG122" s="695"/>
      <c r="AH122" s="694"/>
      <c r="AI122" s="693"/>
      <c r="AJ122" s="695"/>
      <c r="AK122" s="700"/>
      <c r="AL122" s="701"/>
      <c r="AM122" s="703"/>
    </row>
    <row r="123" spans="3:39" ht="13.8" thickBot="1">
      <c r="C123" s="705"/>
      <c r="D123" s="475"/>
      <c r="E123" s="475"/>
      <c r="F123" s="475"/>
      <c r="G123" s="706"/>
      <c r="H123" s="310"/>
      <c r="I123" s="707"/>
      <c r="J123" s="707"/>
      <c r="K123" s="707"/>
      <c r="L123" s="707"/>
      <c r="M123" s="708"/>
      <c r="N123" s="709"/>
      <c r="O123" s="710"/>
      <c r="P123" s="711"/>
      <c r="Q123" s="711"/>
      <c r="R123" s="710"/>
      <c r="S123" s="709"/>
      <c r="T123" s="711"/>
      <c r="U123" s="712"/>
      <c r="V123" s="713"/>
      <c r="W123" s="714"/>
      <c r="X123" s="311"/>
      <c r="Y123" s="707"/>
      <c r="Z123" s="707"/>
      <c r="AA123" s="707"/>
      <c r="AB123" s="707"/>
      <c r="AC123" s="708"/>
      <c r="AD123" s="709"/>
      <c r="AE123" s="710"/>
      <c r="AF123" s="711"/>
      <c r="AG123" s="711"/>
      <c r="AH123" s="710"/>
      <c r="AI123" s="709"/>
      <c r="AJ123" s="711"/>
      <c r="AK123" s="712"/>
      <c r="AL123" s="713"/>
      <c r="AM123" s="715"/>
    </row>
    <row r="124" spans="3:39">
      <c r="C124" s="308"/>
      <c r="D124" s="308"/>
      <c r="E124" s="308"/>
      <c r="F124" s="308"/>
      <c r="G124" s="308"/>
      <c r="I124" s="308"/>
      <c r="J124" s="308"/>
      <c r="K124" s="308"/>
      <c r="L124" s="308"/>
      <c r="M124" s="308"/>
      <c r="N124" s="312"/>
      <c r="O124" s="312"/>
      <c r="P124" s="312"/>
      <c r="Q124" s="312"/>
      <c r="R124" s="312"/>
      <c r="S124" s="312"/>
      <c r="T124" s="312"/>
      <c r="U124" s="312"/>
      <c r="V124" s="312"/>
      <c r="W124" s="312"/>
      <c r="Y124" s="308"/>
      <c r="Z124" s="308"/>
      <c r="AA124" s="308"/>
      <c r="AB124" s="308"/>
      <c r="AC124" s="308"/>
      <c r="AD124" s="312"/>
      <c r="AE124" s="312"/>
      <c r="AF124" s="312"/>
      <c r="AG124" s="312"/>
      <c r="AH124" s="312"/>
      <c r="AI124" s="312"/>
      <c r="AJ124" s="312"/>
      <c r="AK124" s="312"/>
      <c r="AL124" s="312"/>
      <c r="AM124" s="312"/>
    </row>
    <row r="125" spans="3:39">
      <c r="C125" s="308"/>
      <c r="D125" s="308"/>
      <c r="E125" s="308"/>
      <c r="F125" s="308"/>
      <c r="G125" s="308"/>
      <c r="I125" s="308"/>
      <c r="J125" s="308"/>
      <c r="K125" s="308"/>
      <c r="L125" s="308"/>
      <c r="M125" s="308"/>
      <c r="N125" s="312"/>
      <c r="O125" s="312"/>
      <c r="P125" s="312"/>
      <c r="Q125" s="312"/>
      <c r="R125" s="312"/>
      <c r="S125" s="312"/>
      <c r="T125" s="312"/>
      <c r="U125" s="312"/>
      <c r="V125" s="312"/>
      <c r="W125" s="312"/>
      <c r="Y125" s="308"/>
      <c r="Z125" s="308"/>
      <c r="AA125" s="308"/>
      <c r="AB125" s="308"/>
      <c r="AC125" s="308"/>
      <c r="AD125" s="312"/>
      <c r="AE125" s="312"/>
      <c r="AF125" s="312"/>
      <c r="AG125" s="312"/>
      <c r="AH125" s="312"/>
      <c r="AI125" s="312"/>
      <c r="AJ125" s="312"/>
      <c r="AK125" s="312"/>
      <c r="AL125" s="312"/>
      <c r="AM125" s="312"/>
    </row>
    <row r="127" spans="3:39" ht="13.8" thickBot="1">
      <c r="AM127" s="256" t="str">
        <f>C1</f>
        <v>【物件名】構造計算依頼シート[２×４工法]</v>
      </c>
    </row>
    <row r="128" spans="3:39">
      <c r="C128" s="178" t="s">
        <v>677</v>
      </c>
      <c r="D128" s="179" t="s">
        <v>920</v>
      </c>
      <c r="E128" s="179"/>
      <c r="F128" s="179"/>
      <c r="G128" s="179"/>
      <c r="H128" s="179"/>
      <c r="I128" s="179"/>
      <c r="J128" s="179"/>
      <c r="K128" s="179"/>
      <c r="L128" s="179"/>
      <c r="M128" s="179"/>
      <c r="N128" s="179"/>
      <c r="O128" s="179"/>
      <c r="P128" s="179"/>
      <c r="Q128" s="179" t="s">
        <v>803</v>
      </c>
      <c r="R128" s="179"/>
      <c r="S128" s="179"/>
      <c r="T128" s="179"/>
      <c r="U128" s="179"/>
      <c r="V128" s="590"/>
      <c r="W128" s="590"/>
      <c r="X128" s="590"/>
      <c r="Y128" s="590"/>
      <c r="Z128" s="590"/>
      <c r="AA128" s="590"/>
      <c r="AB128" s="590"/>
      <c r="AC128" s="590"/>
      <c r="AD128" s="179"/>
      <c r="AE128" s="179"/>
      <c r="AF128" s="179"/>
      <c r="AG128" s="179"/>
      <c r="AH128" s="179"/>
      <c r="AI128" s="179"/>
      <c r="AJ128" s="179"/>
      <c r="AK128" s="179"/>
      <c r="AL128" s="179"/>
      <c r="AM128" s="280"/>
    </row>
    <row r="129" spans="3:39">
      <c r="C129" s="724" t="s">
        <v>921</v>
      </c>
      <c r="D129" s="717"/>
      <c r="E129" s="717"/>
      <c r="F129" s="717"/>
      <c r="G129" s="717" t="s">
        <v>922</v>
      </c>
      <c r="H129" s="717"/>
      <c r="I129" s="717"/>
      <c r="J129" s="717"/>
      <c r="K129" s="717" t="s">
        <v>923</v>
      </c>
      <c r="L129" s="717"/>
      <c r="M129" s="717"/>
      <c r="N129" s="725"/>
      <c r="O129" s="716" t="s">
        <v>921</v>
      </c>
      <c r="P129" s="717"/>
      <c r="Q129" s="717"/>
      <c r="R129" s="717"/>
      <c r="S129" s="717" t="s">
        <v>922</v>
      </c>
      <c r="T129" s="717"/>
      <c r="U129" s="717"/>
      <c r="V129" s="717"/>
      <c r="W129" s="717" t="s">
        <v>923</v>
      </c>
      <c r="X129" s="717"/>
      <c r="Y129" s="717"/>
      <c r="Z129" s="725"/>
      <c r="AA129" s="716" t="s">
        <v>921</v>
      </c>
      <c r="AB129" s="717"/>
      <c r="AC129" s="717"/>
      <c r="AD129" s="717"/>
      <c r="AE129" s="717" t="s">
        <v>922</v>
      </c>
      <c r="AF129" s="717"/>
      <c r="AG129" s="717"/>
      <c r="AH129" s="717"/>
      <c r="AI129" s="717" t="s">
        <v>923</v>
      </c>
      <c r="AJ129" s="717"/>
      <c r="AK129" s="717"/>
      <c r="AL129" s="717"/>
      <c r="AM129" s="718"/>
    </row>
    <row r="130" spans="3:39">
      <c r="C130" s="313"/>
      <c r="D130" s="580" t="s">
        <v>924</v>
      </c>
      <c r="E130" s="580"/>
      <c r="F130" s="719"/>
      <c r="G130" s="720">
        <v>4.0599999999999996</v>
      </c>
      <c r="H130" s="720"/>
      <c r="I130" s="720"/>
      <c r="J130" s="720"/>
      <c r="K130" s="721" t="s">
        <v>925</v>
      </c>
      <c r="L130" s="721"/>
      <c r="M130" s="721"/>
      <c r="N130" s="722"/>
      <c r="O130" s="314"/>
      <c r="P130" s="580" t="s">
        <v>926</v>
      </c>
      <c r="Q130" s="580"/>
      <c r="R130" s="719"/>
      <c r="S130" s="723">
        <v>15</v>
      </c>
      <c r="T130" s="723"/>
      <c r="U130" s="723"/>
      <c r="V130" s="723"/>
      <c r="W130" s="721" t="s">
        <v>925</v>
      </c>
      <c r="X130" s="721"/>
      <c r="Y130" s="721"/>
      <c r="Z130" s="722"/>
      <c r="AA130" s="314"/>
      <c r="AB130" s="580"/>
      <c r="AC130" s="580"/>
      <c r="AD130" s="719"/>
      <c r="AE130" s="720"/>
      <c r="AF130" s="720"/>
      <c r="AG130" s="720"/>
      <c r="AH130" s="720"/>
      <c r="AI130" s="720"/>
      <c r="AJ130" s="720"/>
      <c r="AK130" s="720"/>
      <c r="AL130" s="720"/>
      <c r="AM130" s="726"/>
    </row>
    <row r="131" spans="3:39">
      <c r="C131" s="313"/>
      <c r="D131" s="580" t="s">
        <v>927</v>
      </c>
      <c r="E131" s="580"/>
      <c r="F131" s="719"/>
      <c r="G131" s="727">
        <v>8.1199999999999992</v>
      </c>
      <c r="H131" s="580"/>
      <c r="I131" s="580"/>
      <c r="J131" s="719"/>
      <c r="K131" s="728" t="s">
        <v>925</v>
      </c>
      <c r="L131" s="518"/>
      <c r="M131" s="518"/>
      <c r="N131" s="729"/>
      <c r="O131" s="314"/>
      <c r="P131" s="580" t="s">
        <v>928</v>
      </c>
      <c r="Q131" s="580"/>
      <c r="R131" s="719"/>
      <c r="S131" s="730">
        <v>20</v>
      </c>
      <c r="T131" s="731"/>
      <c r="U131" s="731"/>
      <c r="V131" s="732"/>
      <c r="W131" s="728" t="s">
        <v>925</v>
      </c>
      <c r="X131" s="518"/>
      <c r="Y131" s="518"/>
      <c r="Z131" s="729"/>
      <c r="AA131" s="314"/>
      <c r="AB131" s="580"/>
      <c r="AC131" s="580"/>
      <c r="AD131" s="719"/>
      <c r="AE131" s="727"/>
      <c r="AF131" s="580"/>
      <c r="AG131" s="580"/>
      <c r="AH131" s="719"/>
      <c r="AI131" s="727"/>
      <c r="AJ131" s="580"/>
      <c r="AK131" s="580"/>
      <c r="AL131" s="580"/>
      <c r="AM131" s="733"/>
    </row>
    <row r="132" spans="3:39">
      <c r="C132" s="313"/>
      <c r="D132" s="580" t="s">
        <v>929</v>
      </c>
      <c r="E132" s="580"/>
      <c r="F132" s="719"/>
      <c r="G132" s="720">
        <v>5.79</v>
      </c>
      <c r="H132" s="720"/>
      <c r="I132" s="720"/>
      <c r="J132" s="720"/>
      <c r="K132" s="721" t="s">
        <v>930</v>
      </c>
      <c r="L132" s="721"/>
      <c r="M132" s="721"/>
      <c r="N132" s="722"/>
      <c r="O132" s="314"/>
      <c r="P132" s="580" t="s">
        <v>931</v>
      </c>
      <c r="Q132" s="580"/>
      <c r="R132" s="719"/>
      <c r="S132" s="723">
        <v>25</v>
      </c>
      <c r="T132" s="723"/>
      <c r="U132" s="723"/>
      <c r="V132" s="723"/>
      <c r="W132" s="721" t="s">
        <v>925</v>
      </c>
      <c r="X132" s="721"/>
      <c r="Y132" s="721"/>
      <c r="Z132" s="722"/>
      <c r="AA132" s="314"/>
      <c r="AB132" s="580"/>
      <c r="AC132" s="580"/>
      <c r="AD132" s="719"/>
      <c r="AE132" s="720"/>
      <c r="AF132" s="720"/>
      <c r="AG132" s="720"/>
      <c r="AH132" s="720"/>
      <c r="AI132" s="720"/>
      <c r="AJ132" s="720"/>
      <c r="AK132" s="720"/>
      <c r="AL132" s="720"/>
      <c r="AM132" s="726"/>
    </row>
    <row r="133" spans="3:39">
      <c r="C133" s="313"/>
      <c r="D133" s="580"/>
      <c r="E133" s="580"/>
      <c r="F133" s="719"/>
      <c r="G133" s="720"/>
      <c r="H133" s="720"/>
      <c r="I133" s="720"/>
      <c r="J133" s="720"/>
      <c r="K133" s="721"/>
      <c r="L133" s="721"/>
      <c r="M133" s="721"/>
      <c r="N133" s="722"/>
      <c r="O133" s="314"/>
      <c r="P133" s="580" t="s">
        <v>932</v>
      </c>
      <c r="Q133" s="580"/>
      <c r="R133" s="719"/>
      <c r="S133" s="723">
        <f>2.83*5.3</f>
        <v>14.999000000000001</v>
      </c>
      <c r="T133" s="723"/>
      <c r="U133" s="723"/>
      <c r="V133" s="723"/>
      <c r="W133" s="721" t="s">
        <v>933</v>
      </c>
      <c r="X133" s="721"/>
      <c r="Y133" s="721"/>
      <c r="Z133" s="722"/>
      <c r="AA133" s="314"/>
      <c r="AB133" s="580"/>
      <c r="AC133" s="580"/>
      <c r="AD133" s="719"/>
      <c r="AE133" s="720"/>
      <c r="AF133" s="720"/>
      <c r="AG133" s="720"/>
      <c r="AH133" s="720"/>
      <c r="AI133" s="720"/>
      <c r="AJ133" s="720"/>
      <c r="AK133" s="720"/>
      <c r="AL133" s="720"/>
      <c r="AM133" s="726"/>
    </row>
    <row r="134" spans="3:39">
      <c r="C134" s="313"/>
      <c r="D134" s="580"/>
      <c r="E134" s="580"/>
      <c r="F134" s="719"/>
      <c r="G134" s="720"/>
      <c r="H134" s="720"/>
      <c r="I134" s="720"/>
      <c r="J134" s="720"/>
      <c r="K134" s="721"/>
      <c r="L134" s="721"/>
      <c r="M134" s="721"/>
      <c r="N134" s="722"/>
      <c r="O134" s="314"/>
      <c r="P134" s="580" t="s">
        <v>934</v>
      </c>
      <c r="Q134" s="580"/>
      <c r="R134" s="719"/>
      <c r="S134" s="723">
        <f>3.77*5.3</f>
        <v>19.980999999999998</v>
      </c>
      <c r="T134" s="723"/>
      <c r="U134" s="723"/>
      <c r="V134" s="723"/>
      <c r="W134" s="721" t="s">
        <v>933</v>
      </c>
      <c r="X134" s="721"/>
      <c r="Y134" s="721"/>
      <c r="Z134" s="722"/>
      <c r="AA134" s="314"/>
      <c r="AB134" s="580"/>
      <c r="AC134" s="580"/>
      <c r="AD134" s="719"/>
      <c r="AE134" s="720"/>
      <c r="AF134" s="720"/>
      <c r="AG134" s="720"/>
      <c r="AH134" s="720"/>
      <c r="AI134" s="720"/>
      <c r="AJ134" s="720"/>
      <c r="AK134" s="720"/>
      <c r="AL134" s="720"/>
      <c r="AM134" s="726"/>
    </row>
    <row r="135" spans="3:39">
      <c r="C135" s="313"/>
      <c r="D135" s="580"/>
      <c r="E135" s="580"/>
      <c r="F135" s="719"/>
      <c r="G135" s="720"/>
      <c r="H135" s="720"/>
      <c r="I135" s="720"/>
      <c r="J135" s="720"/>
      <c r="K135" s="721"/>
      <c r="L135" s="721"/>
      <c r="M135" s="721"/>
      <c r="N135" s="722"/>
      <c r="O135" s="314"/>
      <c r="P135" s="580" t="s">
        <v>935</v>
      </c>
      <c r="Q135" s="580"/>
      <c r="R135" s="719"/>
      <c r="S135" s="723">
        <f>4.72*5.3</f>
        <v>25.015999999999998</v>
      </c>
      <c r="T135" s="723"/>
      <c r="U135" s="723"/>
      <c r="V135" s="723"/>
      <c r="W135" s="721" t="s">
        <v>933</v>
      </c>
      <c r="X135" s="721"/>
      <c r="Y135" s="721"/>
      <c r="Z135" s="722"/>
      <c r="AA135" s="314"/>
      <c r="AB135" s="580"/>
      <c r="AC135" s="580"/>
      <c r="AD135" s="719"/>
      <c r="AE135" s="720"/>
      <c r="AF135" s="720"/>
      <c r="AG135" s="720"/>
      <c r="AH135" s="720"/>
      <c r="AI135" s="720"/>
      <c r="AJ135" s="720"/>
      <c r="AK135" s="720"/>
      <c r="AL135" s="720"/>
      <c r="AM135" s="726"/>
    </row>
    <row r="136" spans="3:39">
      <c r="C136" s="313"/>
      <c r="D136" s="580"/>
      <c r="E136" s="580"/>
      <c r="F136" s="719"/>
      <c r="G136" s="720"/>
      <c r="H136" s="720"/>
      <c r="I136" s="720"/>
      <c r="J136" s="720"/>
      <c r="K136" s="721"/>
      <c r="L136" s="721"/>
      <c r="M136" s="721"/>
      <c r="N136" s="722"/>
      <c r="O136" s="314"/>
      <c r="P136" s="580" t="s">
        <v>936</v>
      </c>
      <c r="Q136" s="580"/>
      <c r="R136" s="719"/>
      <c r="S136" s="723">
        <f>35</f>
        <v>35</v>
      </c>
      <c r="T136" s="723"/>
      <c r="U136" s="723"/>
      <c r="V136" s="723"/>
      <c r="W136" s="721" t="s">
        <v>933</v>
      </c>
      <c r="X136" s="721"/>
      <c r="Y136" s="721"/>
      <c r="Z136" s="722"/>
      <c r="AA136" s="314"/>
      <c r="AB136" s="580"/>
      <c r="AC136" s="580"/>
      <c r="AD136" s="719"/>
      <c r="AE136" s="720"/>
      <c r="AF136" s="720"/>
      <c r="AG136" s="720"/>
      <c r="AH136" s="720"/>
      <c r="AI136" s="720"/>
      <c r="AJ136" s="720"/>
      <c r="AK136" s="720"/>
      <c r="AL136" s="720"/>
      <c r="AM136" s="726"/>
    </row>
    <row r="137" spans="3:39">
      <c r="C137" s="313"/>
      <c r="D137" s="580"/>
      <c r="E137" s="580"/>
      <c r="F137" s="719"/>
      <c r="G137" s="720"/>
      <c r="H137" s="720"/>
      <c r="I137" s="720"/>
      <c r="J137" s="720"/>
      <c r="K137" s="721"/>
      <c r="L137" s="721"/>
      <c r="M137" s="721"/>
      <c r="N137" s="722"/>
      <c r="O137" s="314"/>
      <c r="P137" s="580" t="s">
        <v>937</v>
      </c>
      <c r="Q137" s="580"/>
      <c r="R137" s="719"/>
      <c r="S137" s="723">
        <f>9.44*5.3</f>
        <v>50.031999999999996</v>
      </c>
      <c r="T137" s="723"/>
      <c r="U137" s="723"/>
      <c r="V137" s="723"/>
      <c r="W137" s="721" t="s">
        <v>933</v>
      </c>
      <c r="X137" s="721"/>
      <c r="Y137" s="721"/>
      <c r="Z137" s="722"/>
      <c r="AA137" s="314"/>
      <c r="AB137" s="580"/>
      <c r="AC137" s="580"/>
      <c r="AD137" s="719"/>
      <c r="AE137" s="720"/>
      <c r="AF137" s="720"/>
      <c r="AG137" s="720"/>
      <c r="AH137" s="720"/>
      <c r="AI137" s="720"/>
      <c r="AJ137" s="720"/>
      <c r="AK137" s="720"/>
      <c r="AL137" s="720"/>
      <c r="AM137" s="726"/>
    </row>
    <row r="138" spans="3:39" ht="13.8" thickBot="1">
      <c r="C138" s="315"/>
      <c r="D138" s="615"/>
      <c r="E138" s="615"/>
      <c r="F138" s="738"/>
      <c r="G138" s="739"/>
      <c r="H138" s="739"/>
      <c r="I138" s="739"/>
      <c r="J138" s="739"/>
      <c r="K138" s="740"/>
      <c r="L138" s="740"/>
      <c r="M138" s="740"/>
      <c r="N138" s="741"/>
      <c r="O138" s="316"/>
      <c r="P138" s="615"/>
      <c r="Q138" s="615"/>
      <c r="R138" s="738"/>
      <c r="S138" s="742"/>
      <c r="T138" s="742"/>
      <c r="U138" s="742"/>
      <c r="V138" s="742"/>
      <c r="W138" s="740"/>
      <c r="X138" s="740"/>
      <c r="Y138" s="740"/>
      <c r="Z138" s="741"/>
      <c r="AA138" s="316"/>
      <c r="AB138" s="615"/>
      <c r="AC138" s="615"/>
      <c r="AD138" s="738"/>
      <c r="AE138" s="739"/>
      <c r="AF138" s="739"/>
      <c r="AG138" s="739"/>
      <c r="AH138" s="739"/>
      <c r="AI138" s="739"/>
      <c r="AJ138" s="739"/>
      <c r="AK138" s="739"/>
      <c r="AL138" s="739"/>
      <c r="AM138" s="751"/>
    </row>
    <row r="140" spans="3:39" ht="13.8" thickBot="1"/>
    <row r="141" spans="3:39">
      <c r="C141" s="178" t="s">
        <v>677</v>
      </c>
      <c r="D141" s="179" t="s">
        <v>938</v>
      </c>
      <c r="E141" s="179"/>
      <c r="F141" s="179"/>
      <c r="G141" s="752" t="s">
        <v>803</v>
      </c>
      <c r="H141" s="752"/>
      <c r="I141" s="752"/>
      <c r="J141" s="752"/>
      <c r="K141" s="752"/>
      <c r="L141" s="753"/>
      <c r="M141" s="753"/>
      <c r="N141" s="753"/>
      <c r="O141" s="754"/>
      <c r="R141" s="178" t="s">
        <v>677</v>
      </c>
      <c r="S141" s="141" t="s">
        <v>939</v>
      </c>
      <c r="T141" s="141"/>
      <c r="U141" s="141"/>
      <c r="V141" s="179"/>
      <c r="W141" s="179" t="s">
        <v>803</v>
      </c>
      <c r="X141" s="179"/>
      <c r="Y141" s="179"/>
      <c r="Z141" s="179"/>
      <c r="AA141" s="179"/>
      <c r="AB141" s="590"/>
      <c r="AC141" s="590"/>
      <c r="AD141" s="590"/>
      <c r="AE141" s="590"/>
      <c r="AF141" s="590"/>
      <c r="AG141" s="590"/>
      <c r="AH141" s="590"/>
      <c r="AI141" s="590"/>
      <c r="AJ141" s="141"/>
      <c r="AK141" s="141"/>
      <c r="AL141" s="141"/>
      <c r="AM141" s="142"/>
    </row>
    <row r="142" spans="3:39">
      <c r="C142" s="734" t="s">
        <v>940</v>
      </c>
      <c r="D142" s="735"/>
      <c r="E142" s="735"/>
      <c r="F142" s="735"/>
      <c r="G142" s="263" t="b">
        <v>0</v>
      </c>
      <c r="H142" s="633" t="s">
        <v>941</v>
      </c>
      <c r="I142" s="633"/>
      <c r="J142" s="633"/>
      <c r="K142" s="633"/>
      <c r="L142" s="633"/>
      <c r="M142" s="633"/>
      <c r="N142" s="633"/>
      <c r="O142" s="736"/>
      <c r="R142" s="737" t="s">
        <v>720</v>
      </c>
      <c r="S142" s="534"/>
      <c r="T142" s="534"/>
      <c r="U142" s="534"/>
      <c r="V142" s="534"/>
      <c r="W142" s="534"/>
      <c r="X142" s="263" t="b">
        <v>0</v>
      </c>
      <c r="Y142" s="633" t="s">
        <v>942</v>
      </c>
      <c r="Z142" s="633"/>
      <c r="AA142" s="317" t="s">
        <v>943</v>
      </c>
      <c r="AB142" s="633" t="s">
        <v>944</v>
      </c>
      <c r="AC142" s="633"/>
      <c r="AD142" s="633"/>
      <c r="AE142" s="633"/>
      <c r="AF142" s="633"/>
      <c r="AG142" s="633"/>
      <c r="AH142" s="633"/>
      <c r="AI142" s="633"/>
      <c r="AJ142" s="633"/>
      <c r="AK142" s="318" t="s">
        <v>945</v>
      </c>
      <c r="AL142" s="318"/>
      <c r="AM142" s="319"/>
    </row>
    <row r="143" spans="3:39">
      <c r="C143" s="320"/>
      <c r="D143" s="321"/>
      <c r="E143" s="321"/>
      <c r="F143" s="321"/>
      <c r="G143" s="189" t="b">
        <v>0</v>
      </c>
      <c r="H143" s="645" t="s">
        <v>946</v>
      </c>
      <c r="I143" s="645"/>
      <c r="J143" s="645"/>
      <c r="K143" s="645"/>
      <c r="L143" s="645"/>
      <c r="M143" s="645"/>
      <c r="N143" s="645"/>
      <c r="O143" s="743"/>
      <c r="R143" s="744"/>
      <c r="S143" s="745"/>
      <c r="T143" s="745"/>
      <c r="U143" s="745"/>
      <c r="V143" s="745"/>
      <c r="W143" s="745"/>
      <c r="X143" s="272" t="b">
        <v>0</v>
      </c>
      <c r="Y143" s="746" t="s">
        <v>947</v>
      </c>
      <c r="Z143" s="746"/>
      <c r="AA143" s="322"/>
      <c r="AB143" s="322"/>
      <c r="AC143" s="322"/>
      <c r="AD143" s="322"/>
      <c r="AE143" s="322"/>
      <c r="AF143" s="322"/>
      <c r="AG143" s="323"/>
      <c r="AH143" s="323"/>
      <c r="AI143" s="323"/>
      <c r="AJ143" s="323"/>
      <c r="AK143" s="323"/>
      <c r="AL143" s="323"/>
      <c r="AM143" s="324"/>
    </row>
    <row r="144" spans="3:39">
      <c r="C144" s="325"/>
      <c r="D144" s="326"/>
      <c r="E144" s="326"/>
      <c r="F144" s="326"/>
      <c r="G144" s="272" t="b">
        <v>0</v>
      </c>
      <c r="H144" s="746"/>
      <c r="I144" s="746"/>
      <c r="J144" s="746"/>
      <c r="K144" s="746"/>
      <c r="L144" s="746"/>
      <c r="M144" s="746"/>
      <c r="N144" s="746"/>
      <c r="O144" s="747"/>
      <c r="R144" s="748" t="s">
        <v>948</v>
      </c>
      <c r="S144" s="749"/>
      <c r="T144" s="749"/>
      <c r="U144" s="749"/>
      <c r="V144" s="749"/>
      <c r="W144" s="749"/>
      <c r="X144" s="750">
        <v>30</v>
      </c>
      <c r="Y144" s="750"/>
      <c r="Z144" s="750"/>
      <c r="AA144" s="181" t="s">
        <v>949</v>
      </c>
      <c r="AB144" s="181"/>
      <c r="AC144" s="181"/>
      <c r="AD144" s="181"/>
      <c r="AE144" s="181"/>
      <c r="AF144" s="181"/>
      <c r="AG144" s="181"/>
      <c r="AH144" s="181"/>
      <c r="AI144" s="181"/>
      <c r="AJ144" s="181"/>
      <c r="AK144" s="181"/>
      <c r="AL144" s="181"/>
      <c r="AM144" s="182"/>
    </row>
    <row r="145" spans="3:39">
      <c r="C145" s="734" t="s">
        <v>950</v>
      </c>
      <c r="D145" s="735"/>
      <c r="E145" s="735"/>
      <c r="F145" s="735"/>
      <c r="G145" s="263" t="b">
        <v>0</v>
      </c>
      <c r="H145" s="633" t="s">
        <v>951</v>
      </c>
      <c r="I145" s="633"/>
      <c r="J145" s="633"/>
      <c r="K145" s="633"/>
      <c r="L145" s="633"/>
      <c r="M145" s="633"/>
      <c r="N145" s="633"/>
      <c r="O145" s="736"/>
      <c r="R145" s="737" t="s">
        <v>952</v>
      </c>
      <c r="S145" s="534"/>
      <c r="T145" s="534"/>
      <c r="U145" s="534"/>
      <c r="V145" s="534"/>
      <c r="W145" s="534"/>
      <c r="X145" s="263" t="b">
        <v>0</v>
      </c>
      <c r="Y145" s="633" t="s">
        <v>953</v>
      </c>
      <c r="Z145" s="633"/>
      <c r="AA145" s="317" t="s">
        <v>943</v>
      </c>
      <c r="AB145" s="633"/>
      <c r="AC145" s="633"/>
      <c r="AD145" s="633"/>
      <c r="AE145" s="633"/>
      <c r="AF145" s="633"/>
      <c r="AG145" s="633"/>
      <c r="AH145" s="633"/>
      <c r="AI145" s="633"/>
      <c r="AJ145" s="633"/>
      <c r="AK145" s="318" t="s">
        <v>945</v>
      </c>
      <c r="AL145" s="318"/>
      <c r="AM145" s="319"/>
    </row>
    <row r="146" spans="3:39">
      <c r="C146" s="320"/>
      <c r="D146" s="321"/>
      <c r="E146" s="321"/>
      <c r="F146" s="321"/>
      <c r="G146" s="189" t="b">
        <v>0</v>
      </c>
      <c r="H146" s="645" t="s">
        <v>954</v>
      </c>
      <c r="I146" s="645"/>
      <c r="J146" s="645"/>
      <c r="K146" s="645"/>
      <c r="L146" s="645"/>
      <c r="M146" s="645"/>
      <c r="N146" s="645"/>
      <c r="O146" s="743"/>
      <c r="R146" s="744"/>
      <c r="S146" s="745"/>
      <c r="T146" s="745"/>
      <c r="U146" s="745"/>
      <c r="V146" s="745"/>
      <c r="W146" s="745"/>
      <c r="X146" s="272" t="b">
        <v>0</v>
      </c>
      <c r="Y146" s="597" t="s">
        <v>955</v>
      </c>
      <c r="Z146" s="597"/>
      <c r="AA146" s="597"/>
      <c r="AB146" s="597"/>
      <c r="AC146" s="322"/>
      <c r="AD146" s="322"/>
      <c r="AE146" s="322"/>
      <c r="AF146" s="322"/>
      <c r="AG146" s="323"/>
      <c r="AH146" s="323"/>
      <c r="AI146" s="323"/>
      <c r="AJ146" s="323"/>
      <c r="AK146" s="323"/>
      <c r="AL146" s="323"/>
      <c r="AM146" s="324"/>
    </row>
    <row r="147" spans="3:39">
      <c r="C147" s="325"/>
      <c r="D147" s="326"/>
      <c r="E147" s="326"/>
      <c r="F147" s="326"/>
      <c r="G147" s="272" t="b">
        <v>0</v>
      </c>
      <c r="H147" s="746"/>
      <c r="I147" s="746"/>
      <c r="J147" s="746"/>
      <c r="K147" s="746"/>
      <c r="L147" s="746"/>
      <c r="M147" s="746"/>
      <c r="N147" s="746"/>
      <c r="O147" s="747"/>
      <c r="R147" s="755" t="s">
        <v>956</v>
      </c>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7"/>
    </row>
    <row r="148" spans="3:39" ht="15.6">
      <c r="C148" s="734" t="s">
        <v>957</v>
      </c>
      <c r="D148" s="735"/>
      <c r="E148" s="735"/>
      <c r="F148" s="735"/>
      <c r="G148" s="327" t="b">
        <v>0</v>
      </c>
      <c r="H148" s="764" t="s">
        <v>958</v>
      </c>
      <c r="I148" s="764"/>
      <c r="J148" s="764"/>
      <c r="K148" s="764"/>
      <c r="L148" s="764"/>
      <c r="M148" s="764"/>
      <c r="N148" s="764"/>
      <c r="O148" s="765"/>
      <c r="R148" s="758"/>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60"/>
    </row>
    <row r="149" spans="3:39" ht="15.6">
      <c r="C149" s="320"/>
      <c r="D149" s="321"/>
      <c r="E149" s="321"/>
      <c r="F149" s="321"/>
      <c r="G149" s="189" t="b">
        <v>0</v>
      </c>
      <c r="H149" s="645" t="s">
        <v>959</v>
      </c>
      <c r="I149" s="645"/>
      <c r="J149" s="645"/>
      <c r="K149" s="645"/>
      <c r="L149" s="645"/>
      <c r="M149" s="645"/>
      <c r="N149" s="645"/>
      <c r="O149" s="743"/>
      <c r="R149" s="758"/>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60"/>
    </row>
    <row r="150" spans="3:39" ht="15.6">
      <c r="C150" s="152"/>
      <c r="G150" s="189" t="b">
        <v>0</v>
      </c>
      <c r="H150" s="645" t="s">
        <v>960</v>
      </c>
      <c r="I150" s="645"/>
      <c r="J150" s="645"/>
      <c r="K150" s="645"/>
      <c r="L150" s="645"/>
      <c r="M150" s="645"/>
      <c r="N150" s="645"/>
      <c r="O150" s="743"/>
      <c r="R150" s="758"/>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60"/>
    </row>
    <row r="151" spans="3:39">
      <c r="C151" s="152"/>
      <c r="G151" s="189" t="b">
        <v>0</v>
      </c>
      <c r="H151" s="645"/>
      <c r="I151" s="645"/>
      <c r="J151" s="645"/>
      <c r="K151" s="645"/>
      <c r="L151" s="645"/>
      <c r="M151" s="645"/>
      <c r="N151" s="645"/>
      <c r="O151" s="743"/>
      <c r="R151" s="758"/>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60"/>
    </row>
    <row r="152" spans="3:39" ht="13.8" thickBot="1">
      <c r="C152" s="214"/>
      <c r="D152" s="215"/>
      <c r="E152" s="215"/>
      <c r="F152" s="215"/>
      <c r="G152" s="328"/>
      <c r="H152" s="766"/>
      <c r="I152" s="766"/>
      <c r="J152" s="766"/>
      <c r="K152" s="766"/>
      <c r="L152" s="766"/>
      <c r="M152" s="766"/>
      <c r="N152" s="766"/>
      <c r="O152" s="767"/>
      <c r="R152" s="761"/>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3"/>
    </row>
    <row r="153" spans="3:39" ht="13.8" thickBot="1"/>
    <row r="154" spans="3:39">
      <c r="C154" s="140" t="s">
        <v>677</v>
      </c>
      <c r="D154" s="141" t="s">
        <v>961</v>
      </c>
      <c r="E154" s="141"/>
      <c r="F154" s="141"/>
      <c r="G154" s="141"/>
      <c r="H154" s="141"/>
      <c r="I154" s="141"/>
      <c r="J154" s="141"/>
      <c r="K154" s="141"/>
      <c r="L154" s="141"/>
      <c r="M154" s="141"/>
      <c r="N154" s="141"/>
      <c r="O154" s="141" t="s">
        <v>803</v>
      </c>
      <c r="P154" s="141"/>
      <c r="Q154" s="141"/>
      <c r="R154" s="141"/>
      <c r="S154" s="141"/>
      <c r="T154" s="590"/>
      <c r="U154" s="590"/>
      <c r="V154" s="590"/>
      <c r="W154" s="590"/>
      <c r="X154" s="590"/>
      <c r="Y154" s="590"/>
      <c r="Z154" s="590"/>
      <c r="AA154" s="590"/>
      <c r="AB154" s="141"/>
      <c r="AC154" s="141"/>
      <c r="AD154" s="141"/>
      <c r="AE154" s="141"/>
      <c r="AF154" s="141"/>
      <c r="AG154" s="141"/>
      <c r="AH154" s="141"/>
      <c r="AI154" s="141"/>
      <c r="AJ154" s="141"/>
      <c r="AK154" s="141"/>
      <c r="AL154" s="141"/>
      <c r="AM154" s="142"/>
    </row>
    <row r="155" spans="3:39">
      <c r="C155" s="152"/>
      <c r="AM155" s="221"/>
    </row>
    <row r="156" spans="3:39">
      <c r="C156" s="152"/>
      <c r="D156" s="777" t="s">
        <v>962</v>
      </c>
      <c r="E156" s="778"/>
      <c r="F156" s="778"/>
      <c r="G156" s="778"/>
      <c r="H156" s="778"/>
      <c r="I156" s="778"/>
      <c r="J156" s="329"/>
      <c r="K156" s="329"/>
      <c r="L156" s="329"/>
      <c r="M156" s="330">
        <f>J158-J160</f>
        <v>0</v>
      </c>
      <c r="AM156" s="221"/>
    </row>
    <row r="157" spans="3:39">
      <c r="C157" s="152"/>
      <c r="D157" s="779" t="s">
        <v>963</v>
      </c>
      <c r="E157" s="602"/>
      <c r="F157" s="602"/>
      <c r="G157" s="602"/>
      <c r="H157" s="602"/>
      <c r="I157" s="602"/>
      <c r="J157" s="780"/>
      <c r="K157" s="780"/>
      <c r="L157" s="780"/>
      <c r="M157" s="331" t="s">
        <v>964</v>
      </c>
      <c r="AM157" s="221"/>
    </row>
    <row r="158" spans="3:39">
      <c r="C158" s="152"/>
      <c r="D158" s="771" t="s">
        <v>965</v>
      </c>
      <c r="E158" s="772"/>
      <c r="F158" s="772"/>
      <c r="G158" s="772"/>
      <c r="H158" s="772"/>
      <c r="I158" s="772"/>
      <c r="J158" s="781"/>
      <c r="K158" s="781"/>
      <c r="L158" s="781"/>
      <c r="M158" s="332" t="s">
        <v>966</v>
      </c>
      <c r="AM158" s="221"/>
    </row>
    <row r="159" spans="3:39">
      <c r="C159" s="152"/>
      <c r="D159" s="768" t="s">
        <v>967</v>
      </c>
      <c r="E159" s="769"/>
      <c r="F159" s="769"/>
      <c r="G159" s="769"/>
      <c r="H159" s="769"/>
      <c r="I159" s="769"/>
      <c r="J159" s="770"/>
      <c r="K159" s="770"/>
      <c r="L159" s="770"/>
      <c r="M159" s="332" t="s">
        <v>966</v>
      </c>
      <c r="AM159" s="221"/>
    </row>
    <row r="160" spans="3:39">
      <c r="C160" s="152"/>
      <c r="D160" s="771" t="s">
        <v>968</v>
      </c>
      <c r="E160" s="772"/>
      <c r="F160" s="772"/>
      <c r="G160" s="772"/>
      <c r="H160" s="772"/>
      <c r="I160" s="772"/>
      <c r="J160" s="773"/>
      <c r="K160" s="773"/>
      <c r="L160" s="773"/>
      <c r="M160" s="332" t="s">
        <v>966</v>
      </c>
      <c r="AM160" s="221"/>
    </row>
    <row r="161" spans="3:39">
      <c r="C161" s="152"/>
      <c r="D161" s="774" t="s">
        <v>969</v>
      </c>
      <c r="E161" s="775"/>
      <c r="F161" s="775"/>
      <c r="G161" s="775"/>
      <c r="H161" s="775"/>
      <c r="I161" s="775"/>
      <c r="J161" s="776"/>
      <c r="K161" s="776"/>
      <c r="L161" s="776"/>
      <c r="M161" s="333" t="s">
        <v>966</v>
      </c>
      <c r="AM161" s="221"/>
    </row>
    <row r="162" spans="3:39">
      <c r="C162" s="152"/>
      <c r="D162" s="779" t="s">
        <v>970</v>
      </c>
      <c r="E162" s="602"/>
      <c r="F162" s="602"/>
      <c r="G162" s="602"/>
      <c r="H162" s="602"/>
      <c r="I162" s="602"/>
      <c r="J162" s="781"/>
      <c r="K162" s="781"/>
      <c r="L162" s="781"/>
      <c r="M162" s="332" t="s">
        <v>966</v>
      </c>
      <c r="AM162" s="221"/>
    </row>
    <row r="163" spans="3:39">
      <c r="C163" s="152"/>
      <c r="D163" s="794" t="s">
        <v>971</v>
      </c>
      <c r="E163" s="795"/>
      <c r="F163" s="795"/>
      <c r="G163" s="795"/>
      <c r="H163" s="795"/>
      <c r="I163" s="795"/>
      <c r="J163" s="776"/>
      <c r="K163" s="776"/>
      <c r="L163" s="776"/>
      <c r="M163" s="333" t="s">
        <v>966</v>
      </c>
      <c r="AM163" s="221"/>
    </row>
    <row r="164" spans="3:39">
      <c r="C164" s="152"/>
      <c r="J164" s="139"/>
      <c r="K164" s="139"/>
      <c r="L164" s="139"/>
      <c r="M164" s="139"/>
      <c r="AM164" s="221"/>
    </row>
    <row r="165" spans="3:39">
      <c r="C165" s="152"/>
      <c r="D165" s="222" t="s">
        <v>972</v>
      </c>
      <c r="E165" s="281"/>
      <c r="F165" s="281"/>
      <c r="G165" s="281"/>
      <c r="H165" s="281"/>
      <c r="I165" s="281"/>
      <c r="J165" s="329"/>
      <c r="K165" s="329"/>
      <c r="L165" s="329"/>
      <c r="M165" s="334"/>
      <c r="AM165" s="221"/>
    </row>
    <row r="166" spans="3:39">
      <c r="C166" s="152"/>
      <c r="D166" s="223" t="s">
        <v>973</v>
      </c>
      <c r="E166" s="335"/>
      <c r="F166" s="335"/>
      <c r="G166" s="335"/>
      <c r="H166" s="335"/>
      <c r="I166" s="259"/>
      <c r="J166" s="796"/>
      <c r="K166" s="796"/>
      <c r="L166" s="796"/>
      <c r="M166" s="797"/>
      <c r="AM166" s="221"/>
    </row>
    <row r="167" spans="3:39">
      <c r="C167" s="152"/>
      <c r="D167" s="225" t="s">
        <v>974</v>
      </c>
      <c r="E167" s="192"/>
      <c r="F167" s="192"/>
      <c r="G167" s="192"/>
      <c r="H167" s="192"/>
      <c r="I167" s="336"/>
      <c r="J167" s="798"/>
      <c r="K167" s="798"/>
      <c r="L167" s="798"/>
      <c r="M167" s="799"/>
      <c r="AM167" s="221"/>
    </row>
    <row r="168" spans="3:39">
      <c r="C168" s="152"/>
      <c r="D168" s="225" t="s">
        <v>975</v>
      </c>
      <c r="E168" s="192"/>
      <c r="F168" s="192"/>
      <c r="G168" s="192"/>
      <c r="H168" s="192"/>
      <c r="I168" s="306"/>
      <c r="J168" s="782"/>
      <c r="K168" s="782"/>
      <c r="L168" s="782"/>
      <c r="M168" s="783"/>
      <c r="AM168" s="221"/>
    </row>
    <row r="169" spans="3:39">
      <c r="C169" s="152"/>
      <c r="D169" s="191" t="s">
        <v>976</v>
      </c>
      <c r="E169" s="148"/>
      <c r="F169" s="148"/>
      <c r="G169" s="148"/>
      <c r="H169" s="148"/>
      <c r="J169" s="784"/>
      <c r="K169" s="784"/>
      <c r="L169" s="784"/>
      <c r="M169" s="785"/>
      <c r="AM169" s="221"/>
    </row>
    <row r="170" spans="3:39">
      <c r="C170" s="152"/>
      <c r="D170" s="337"/>
      <c r="E170" s="240"/>
      <c r="F170" s="240"/>
      <c r="G170" s="240"/>
      <c r="H170" s="240"/>
      <c r="I170" s="240"/>
      <c r="J170" s="786"/>
      <c r="K170" s="786"/>
      <c r="L170" s="786"/>
      <c r="M170" s="787"/>
      <c r="AM170" s="221"/>
    </row>
    <row r="171" spans="3:39">
      <c r="C171" s="152"/>
      <c r="AM171" s="221"/>
    </row>
    <row r="172" spans="3:39">
      <c r="C172" s="152"/>
      <c r="AM172" s="221"/>
    </row>
    <row r="173" spans="3:39" ht="13.8" thickBot="1">
      <c r="C173" s="214"/>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55"/>
    </row>
    <row r="174" spans="3:39" ht="13.8" thickBot="1"/>
    <row r="175" spans="3:39">
      <c r="C175" s="338" t="s">
        <v>677</v>
      </c>
      <c r="D175" s="339" t="s">
        <v>977</v>
      </c>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40"/>
    </row>
    <row r="176" spans="3:39">
      <c r="C176" s="788"/>
      <c r="D176" s="789"/>
      <c r="E176" s="789"/>
      <c r="F176" s="789"/>
      <c r="G176" s="789"/>
      <c r="H176" s="789"/>
      <c r="I176" s="789"/>
      <c r="J176" s="789"/>
      <c r="K176" s="789"/>
      <c r="L176" s="789"/>
      <c r="M176" s="789"/>
      <c r="N176" s="789"/>
      <c r="O176" s="789"/>
      <c r="P176" s="789"/>
      <c r="Q176" s="789"/>
      <c r="R176" s="789"/>
      <c r="S176" s="789"/>
      <c r="T176" s="789"/>
      <c r="U176" s="789"/>
      <c r="V176" s="789"/>
      <c r="W176" s="789"/>
      <c r="X176" s="789"/>
      <c r="Y176" s="789"/>
      <c r="Z176" s="789"/>
      <c r="AA176" s="789"/>
      <c r="AB176" s="789"/>
      <c r="AC176" s="789"/>
      <c r="AD176" s="789"/>
      <c r="AE176" s="789"/>
      <c r="AF176" s="789"/>
      <c r="AG176" s="789"/>
      <c r="AH176" s="789"/>
      <c r="AI176" s="789"/>
      <c r="AJ176" s="789"/>
      <c r="AK176" s="789"/>
      <c r="AL176" s="789"/>
      <c r="AM176" s="790"/>
    </row>
    <row r="177" spans="3:39">
      <c r="C177" s="791"/>
      <c r="D177" s="792"/>
      <c r="E177" s="792"/>
      <c r="F177" s="792"/>
      <c r="G177" s="792"/>
      <c r="H177" s="792"/>
      <c r="I177" s="792"/>
      <c r="J177" s="792"/>
      <c r="K177" s="792"/>
      <c r="L177" s="792"/>
      <c r="M177" s="792"/>
      <c r="N177" s="792"/>
      <c r="O177" s="792"/>
      <c r="P177" s="792"/>
      <c r="Q177" s="792"/>
      <c r="R177" s="792"/>
      <c r="S177" s="792"/>
      <c r="T177" s="792"/>
      <c r="U177" s="792"/>
      <c r="V177" s="792"/>
      <c r="W177" s="792"/>
      <c r="X177" s="792"/>
      <c r="Y177" s="792"/>
      <c r="Z177" s="792"/>
      <c r="AA177" s="792"/>
      <c r="AB177" s="792"/>
      <c r="AC177" s="792"/>
      <c r="AD177" s="792"/>
      <c r="AE177" s="792"/>
      <c r="AF177" s="792"/>
      <c r="AG177" s="792"/>
      <c r="AH177" s="792"/>
      <c r="AI177" s="792"/>
      <c r="AJ177" s="792"/>
      <c r="AK177" s="792"/>
      <c r="AL177" s="792"/>
      <c r="AM177" s="793"/>
    </row>
    <row r="178" spans="3:39">
      <c r="C178" s="791"/>
      <c r="D178" s="792"/>
      <c r="E178" s="792"/>
      <c r="F178" s="792"/>
      <c r="G178" s="792"/>
      <c r="H178" s="792"/>
      <c r="I178" s="792"/>
      <c r="J178" s="792"/>
      <c r="K178" s="792"/>
      <c r="L178" s="792"/>
      <c r="M178" s="792"/>
      <c r="N178" s="792"/>
      <c r="O178" s="792"/>
      <c r="P178" s="792"/>
      <c r="Q178" s="792"/>
      <c r="R178" s="792"/>
      <c r="S178" s="792"/>
      <c r="T178" s="792"/>
      <c r="U178" s="792"/>
      <c r="V178" s="792"/>
      <c r="W178" s="792"/>
      <c r="X178" s="792"/>
      <c r="Y178" s="792"/>
      <c r="Z178" s="792"/>
      <c r="AA178" s="792"/>
      <c r="AB178" s="792"/>
      <c r="AC178" s="792"/>
      <c r="AD178" s="792"/>
      <c r="AE178" s="792"/>
      <c r="AF178" s="792"/>
      <c r="AG178" s="792"/>
      <c r="AH178" s="792"/>
      <c r="AI178" s="792"/>
      <c r="AJ178" s="792"/>
      <c r="AK178" s="792"/>
      <c r="AL178" s="792"/>
      <c r="AM178" s="793"/>
    </row>
    <row r="179" spans="3:39">
      <c r="C179" s="791"/>
      <c r="D179" s="792"/>
      <c r="E179" s="792"/>
      <c r="F179" s="792"/>
      <c r="G179" s="792"/>
      <c r="H179" s="792"/>
      <c r="I179" s="792"/>
      <c r="J179" s="792"/>
      <c r="K179" s="792"/>
      <c r="L179" s="792"/>
      <c r="M179" s="792"/>
      <c r="N179" s="792"/>
      <c r="O179" s="792"/>
      <c r="P179" s="792"/>
      <c r="Q179" s="792"/>
      <c r="R179" s="792"/>
      <c r="S179" s="792"/>
      <c r="T179" s="792"/>
      <c r="U179" s="792"/>
      <c r="V179" s="792"/>
      <c r="W179" s="792"/>
      <c r="X179" s="792"/>
      <c r="Y179" s="792"/>
      <c r="Z179" s="792"/>
      <c r="AA179" s="792"/>
      <c r="AB179" s="792"/>
      <c r="AC179" s="792"/>
      <c r="AD179" s="792"/>
      <c r="AE179" s="792"/>
      <c r="AF179" s="792"/>
      <c r="AG179" s="792"/>
      <c r="AH179" s="792"/>
      <c r="AI179" s="792"/>
      <c r="AJ179" s="792"/>
      <c r="AK179" s="792"/>
      <c r="AL179" s="792"/>
      <c r="AM179" s="793"/>
    </row>
    <row r="180" spans="3:39">
      <c r="C180" s="791"/>
      <c r="D180" s="792"/>
      <c r="E180" s="792"/>
      <c r="F180" s="792"/>
      <c r="G180" s="792"/>
      <c r="H180" s="792"/>
      <c r="I180" s="792"/>
      <c r="J180" s="792"/>
      <c r="K180" s="792"/>
      <c r="L180" s="792"/>
      <c r="M180" s="792"/>
      <c r="N180" s="792"/>
      <c r="O180" s="792"/>
      <c r="P180" s="792"/>
      <c r="Q180" s="792"/>
      <c r="R180" s="792"/>
      <c r="S180" s="792"/>
      <c r="T180" s="792"/>
      <c r="U180" s="792"/>
      <c r="V180" s="792"/>
      <c r="W180" s="792"/>
      <c r="X180" s="792"/>
      <c r="Y180" s="792"/>
      <c r="Z180" s="792"/>
      <c r="AA180" s="792"/>
      <c r="AB180" s="792"/>
      <c r="AC180" s="792"/>
      <c r="AD180" s="792"/>
      <c r="AE180" s="792"/>
      <c r="AF180" s="792"/>
      <c r="AG180" s="792"/>
      <c r="AH180" s="792"/>
      <c r="AI180" s="792"/>
      <c r="AJ180" s="792"/>
      <c r="AK180" s="792"/>
      <c r="AL180" s="792"/>
      <c r="AM180" s="793"/>
    </row>
    <row r="181" spans="3:39">
      <c r="C181" s="791"/>
      <c r="D181" s="792"/>
      <c r="E181" s="792"/>
      <c r="F181" s="792"/>
      <c r="G181" s="792"/>
      <c r="H181" s="792"/>
      <c r="I181" s="792"/>
      <c r="J181" s="792"/>
      <c r="K181" s="792"/>
      <c r="L181" s="792"/>
      <c r="M181" s="792"/>
      <c r="N181" s="792"/>
      <c r="O181" s="792"/>
      <c r="P181" s="792"/>
      <c r="Q181" s="792"/>
      <c r="R181" s="792"/>
      <c r="S181" s="792"/>
      <c r="T181" s="792"/>
      <c r="U181" s="792"/>
      <c r="V181" s="792"/>
      <c r="W181" s="792"/>
      <c r="X181" s="792"/>
      <c r="Y181" s="792"/>
      <c r="Z181" s="792"/>
      <c r="AA181" s="792"/>
      <c r="AB181" s="792"/>
      <c r="AC181" s="792"/>
      <c r="AD181" s="792"/>
      <c r="AE181" s="792"/>
      <c r="AF181" s="792"/>
      <c r="AG181" s="792"/>
      <c r="AH181" s="792"/>
      <c r="AI181" s="792"/>
      <c r="AJ181" s="792"/>
      <c r="AK181" s="792"/>
      <c r="AL181" s="792"/>
      <c r="AM181" s="793"/>
    </row>
    <row r="182" spans="3:39" ht="13.8" thickBot="1">
      <c r="C182" s="803"/>
      <c r="D182" s="804"/>
      <c r="E182" s="804"/>
      <c r="F182" s="804"/>
      <c r="G182" s="804"/>
      <c r="H182" s="804"/>
      <c r="I182" s="804"/>
      <c r="J182" s="804"/>
      <c r="K182" s="804"/>
      <c r="L182" s="804"/>
      <c r="M182" s="804"/>
      <c r="N182" s="804"/>
      <c r="O182" s="804"/>
      <c r="P182" s="804"/>
      <c r="Q182" s="804"/>
      <c r="R182" s="804"/>
      <c r="S182" s="804"/>
      <c r="T182" s="804"/>
      <c r="U182" s="804"/>
      <c r="V182" s="804"/>
      <c r="W182" s="804"/>
      <c r="X182" s="804"/>
      <c r="Y182" s="804"/>
      <c r="Z182" s="804"/>
      <c r="AA182" s="804"/>
      <c r="AB182" s="804"/>
      <c r="AC182" s="804"/>
      <c r="AD182" s="804"/>
      <c r="AE182" s="804"/>
      <c r="AF182" s="804"/>
      <c r="AG182" s="804"/>
      <c r="AH182" s="804"/>
      <c r="AI182" s="804"/>
      <c r="AJ182" s="804"/>
      <c r="AK182" s="804"/>
      <c r="AL182" s="804"/>
      <c r="AM182" s="805"/>
    </row>
    <row r="183" spans="3:39" ht="13.8" thickBot="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c r="AA183" s="341"/>
      <c r="AB183" s="341"/>
      <c r="AC183" s="341"/>
      <c r="AD183" s="341"/>
      <c r="AE183" s="341"/>
      <c r="AF183" s="341"/>
      <c r="AG183" s="341"/>
      <c r="AH183" s="341"/>
      <c r="AI183" s="341"/>
      <c r="AJ183" s="341"/>
      <c r="AK183" s="341"/>
      <c r="AL183" s="341"/>
      <c r="AM183" s="341"/>
    </row>
    <row r="184" spans="3:39" ht="13.8" thickBot="1">
      <c r="Y184" s="139"/>
      <c r="Z184" s="139"/>
      <c r="AA184" s="342" t="s">
        <v>978</v>
      </c>
      <c r="AB184" s="806" t="s">
        <v>979</v>
      </c>
      <c r="AC184" s="806"/>
      <c r="AD184" s="806"/>
      <c r="AE184" s="806"/>
      <c r="AF184" s="806" t="s">
        <v>980</v>
      </c>
      <c r="AG184" s="806"/>
      <c r="AH184" s="806"/>
      <c r="AI184" s="806"/>
      <c r="AJ184" s="806"/>
      <c r="AK184" s="806"/>
      <c r="AL184" s="806"/>
      <c r="AM184" s="806"/>
    </row>
    <row r="185" spans="3:39">
      <c r="AB185" s="800" t="s">
        <v>981</v>
      </c>
      <c r="AC185" s="800"/>
      <c r="AD185" s="800"/>
      <c r="AE185" s="800"/>
      <c r="AF185" s="800" t="s">
        <v>981</v>
      </c>
      <c r="AG185" s="800"/>
      <c r="AH185" s="800"/>
      <c r="AI185" s="800"/>
      <c r="AJ185" s="800" t="s">
        <v>981</v>
      </c>
      <c r="AK185" s="800"/>
      <c r="AL185" s="800"/>
      <c r="AM185" s="800"/>
    </row>
    <row r="186" spans="3:39">
      <c r="AB186" s="801"/>
      <c r="AC186" s="801"/>
      <c r="AD186" s="801"/>
      <c r="AE186" s="801"/>
      <c r="AF186" s="801"/>
      <c r="AG186" s="801"/>
      <c r="AH186" s="801"/>
      <c r="AI186" s="801"/>
      <c r="AJ186" s="801"/>
      <c r="AK186" s="801"/>
      <c r="AL186" s="801"/>
      <c r="AM186" s="801"/>
    </row>
    <row r="187" spans="3:39">
      <c r="AB187" s="801"/>
      <c r="AC187" s="801"/>
      <c r="AD187" s="801"/>
      <c r="AE187" s="801"/>
      <c r="AF187" s="801"/>
      <c r="AG187" s="801"/>
      <c r="AH187" s="801"/>
      <c r="AI187" s="801"/>
      <c r="AJ187" s="801"/>
      <c r="AK187" s="801"/>
      <c r="AL187" s="801"/>
      <c r="AM187" s="801"/>
    </row>
    <row r="188" spans="3:39" ht="13.8" thickBot="1">
      <c r="AB188" s="802"/>
      <c r="AC188" s="802"/>
      <c r="AD188" s="802"/>
      <c r="AE188" s="802"/>
      <c r="AF188" s="802"/>
      <c r="AG188" s="802"/>
      <c r="AH188" s="802"/>
      <c r="AI188" s="802"/>
      <c r="AJ188" s="802"/>
      <c r="AK188" s="802"/>
      <c r="AL188" s="802"/>
      <c r="AM188" s="802"/>
    </row>
  </sheetData>
  <mergeCells count="947">
    <mergeCell ref="AB185:AE185"/>
    <mergeCell ref="AF185:AI185"/>
    <mergeCell ref="AJ185:AM185"/>
    <mergeCell ref="AB186:AE188"/>
    <mergeCell ref="AF186:AI188"/>
    <mergeCell ref="AJ186:AM188"/>
    <mergeCell ref="C179:AM179"/>
    <mergeCell ref="C180:AM180"/>
    <mergeCell ref="C181:AM181"/>
    <mergeCell ref="C182:AM182"/>
    <mergeCell ref="AB184:AE184"/>
    <mergeCell ref="AF184:AI184"/>
    <mergeCell ref="AJ184:AM184"/>
    <mergeCell ref="J168:M168"/>
    <mergeCell ref="J169:M169"/>
    <mergeCell ref="J170:M170"/>
    <mergeCell ref="C176:AM176"/>
    <mergeCell ref="C177:AM177"/>
    <mergeCell ref="C178:AM178"/>
    <mergeCell ref="D162:I162"/>
    <mergeCell ref="J162:L162"/>
    <mergeCell ref="D163:I163"/>
    <mergeCell ref="J163:L163"/>
    <mergeCell ref="J166:M166"/>
    <mergeCell ref="J167:M167"/>
    <mergeCell ref="D159:I159"/>
    <mergeCell ref="J159:L159"/>
    <mergeCell ref="D160:I160"/>
    <mergeCell ref="J160:L160"/>
    <mergeCell ref="D161:I161"/>
    <mergeCell ref="J161:L161"/>
    <mergeCell ref="T154:AA154"/>
    <mergeCell ref="D156:I156"/>
    <mergeCell ref="D157:I157"/>
    <mergeCell ref="J157:L157"/>
    <mergeCell ref="D158:I158"/>
    <mergeCell ref="J158:L158"/>
    <mergeCell ref="H147:O147"/>
    <mergeCell ref="R147:AM152"/>
    <mergeCell ref="C148:F148"/>
    <mergeCell ref="H148:O148"/>
    <mergeCell ref="H149:O149"/>
    <mergeCell ref="H150:O150"/>
    <mergeCell ref="H151:O151"/>
    <mergeCell ref="H152:O152"/>
    <mergeCell ref="C145:F145"/>
    <mergeCell ref="H145:O145"/>
    <mergeCell ref="R145:W145"/>
    <mergeCell ref="Y145:Z145"/>
    <mergeCell ref="AB145:AJ145"/>
    <mergeCell ref="H146:O146"/>
    <mergeCell ref="R146:W146"/>
    <mergeCell ref="Y146:AB146"/>
    <mergeCell ref="H143:O143"/>
    <mergeCell ref="R143:W143"/>
    <mergeCell ref="Y143:Z143"/>
    <mergeCell ref="H144:O144"/>
    <mergeCell ref="R144:W144"/>
    <mergeCell ref="X144:Z144"/>
    <mergeCell ref="AE138:AH138"/>
    <mergeCell ref="AI138:AM138"/>
    <mergeCell ref="G141:K141"/>
    <mergeCell ref="L141:O141"/>
    <mergeCell ref="AB141:AI141"/>
    <mergeCell ref="C142:F142"/>
    <mergeCell ref="H142:O142"/>
    <mergeCell ref="R142:W142"/>
    <mergeCell ref="Y142:Z142"/>
    <mergeCell ref="AB142:AJ142"/>
    <mergeCell ref="AB137:AD137"/>
    <mergeCell ref="AE137:AH137"/>
    <mergeCell ref="AI137:AM137"/>
    <mergeCell ref="D138:F138"/>
    <mergeCell ref="G138:J138"/>
    <mergeCell ref="K138:N138"/>
    <mergeCell ref="P138:R138"/>
    <mergeCell ref="S138:V138"/>
    <mergeCell ref="W138:Z138"/>
    <mergeCell ref="AB138:AD138"/>
    <mergeCell ref="D137:F137"/>
    <mergeCell ref="G137:J137"/>
    <mergeCell ref="K137:N137"/>
    <mergeCell ref="P137:R137"/>
    <mergeCell ref="S137:V137"/>
    <mergeCell ref="W137:Z137"/>
    <mergeCell ref="D136:F136"/>
    <mergeCell ref="G136:J136"/>
    <mergeCell ref="K136:N136"/>
    <mergeCell ref="P136:R136"/>
    <mergeCell ref="S136:V136"/>
    <mergeCell ref="W136:Z136"/>
    <mergeCell ref="AB136:AD136"/>
    <mergeCell ref="AE136:AH136"/>
    <mergeCell ref="AI136:AM136"/>
    <mergeCell ref="D135:F135"/>
    <mergeCell ref="G135:J135"/>
    <mergeCell ref="K135:N135"/>
    <mergeCell ref="P135:R135"/>
    <mergeCell ref="S135:V135"/>
    <mergeCell ref="W135:Z135"/>
    <mergeCell ref="AB135:AD135"/>
    <mergeCell ref="AE135:AH135"/>
    <mergeCell ref="AI135:AM135"/>
    <mergeCell ref="AB133:AD133"/>
    <mergeCell ref="AE133:AH133"/>
    <mergeCell ref="AI133:AM133"/>
    <mergeCell ref="D134:F134"/>
    <mergeCell ref="G134:J134"/>
    <mergeCell ref="K134:N134"/>
    <mergeCell ref="P134:R134"/>
    <mergeCell ref="S134:V134"/>
    <mergeCell ref="W134:Z134"/>
    <mergeCell ref="AB134:AD134"/>
    <mergeCell ref="D133:F133"/>
    <mergeCell ref="G133:J133"/>
    <mergeCell ref="K133:N133"/>
    <mergeCell ref="P133:R133"/>
    <mergeCell ref="S133:V133"/>
    <mergeCell ref="W133:Z133"/>
    <mergeCell ref="AE134:AH134"/>
    <mergeCell ref="AI134:AM134"/>
    <mergeCell ref="D132:F132"/>
    <mergeCell ref="G132:J132"/>
    <mergeCell ref="K132:N132"/>
    <mergeCell ref="P132:R132"/>
    <mergeCell ref="S132:V132"/>
    <mergeCell ref="W132:Z132"/>
    <mergeCell ref="AB132:AD132"/>
    <mergeCell ref="AE132:AH132"/>
    <mergeCell ref="AI132:AM132"/>
    <mergeCell ref="D131:F131"/>
    <mergeCell ref="G131:J131"/>
    <mergeCell ref="K131:N131"/>
    <mergeCell ref="P131:R131"/>
    <mergeCell ref="S131:V131"/>
    <mergeCell ref="W131:Z131"/>
    <mergeCell ref="AB131:AD131"/>
    <mergeCell ref="AE131:AH131"/>
    <mergeCell ref="AI131:AM131"/>
    <mergeCell ref="AA129:AD129"/>
    <mergeCell ref="AE129:AH129"/>
    <mergeCell ref="AI129:AM129"/>
    <mergeCell ref="D130:F130"/>
    <mergeCell ref="G130:J130"/>
    <mergeCell ref="K130:N130"/>
    <mergeCell ref="P130:R130"/>
    <mergeCell ref="S130:V130"/>
    <mergeCell ref="W130:Z130"/>
    <mergeCell ref="AB130:AD130"/>
    <mergeCell ref="C129:F129"/>
    <mergeCell ref="G129:J129"/>
    <mergeCell ref="K129:N129"/>
    <mergeCell ref="O129:R129"/>
    <mergeCell ref="S129:V129"/>
    <mergeCell ref="W129:Z129"/>
    <mergeCell ref="AE130:AH130"/>
    <mergeCell ref="AI130:AM130"/>
    <mergeCell ref="Y123:AC123"/>
    <mergeCell ref="AD123:AE123"/>
    <mergeCell ref="AF123:AH123"/>
    <mergeCell ref="AI123:AJ123"/>
    <mergeCell ref="AK123:AM123"/>
    <mergeCell ref="V128:AC128"/>
    <mergeCell ref="AD122:AE122"/>
    <mergeCell ref="AF122:AH122"/>
    <mergeCell ref="AI122:AJ122"/>
    <mergeCell ref="AK122:AM122"/>
    <mergeCell ref="Y122:AC122"/>
    <mergeCell ref="C123:G123"/>
    <mergeCell ref="I123:M123"/>
    <mergeCell ref="N123:O123"/>
    <mergeCell ref="P123:R123"/>
    <mergeCell ref="S123:T123"/>
    <mergeCell ref="U123:W123"/>
    <mergeCell ref="I122:M122"/>
    <mergeCell ref="N122:O122"/>
    <mergeCell ref="P122:R122"/>
    <mergeCell ref="S122:T122"/>
    <mergeCell ref="U122:W122"/>
    <mergeCell ref="AI118:AJ118"/>
    <mergeCell ref="AK118:AM118"/>
    <mergeCell ref="C121:G121"/>
    <mergeCell ref="I121:M121"/>
    <mergeCell ref="N121:O121"/>
    <mergeCell ref="P121:R121"/>
    <mergeCell ref="S121:T121"/>
    <mergeCell ref="C120:G120"/>
    <mergeCell ref="I120:M120"/>
    <mergeCell ref="N120:O120"/>
    <mergeCell ref="P120:R120"/>
    <mergeCell ref="S120:T120"/>
    <mergeCell ref="U121:W121"/>
    <mergeCell ref="Y121:AC121"/>
    <mergeCell ref="AD121:AE121"/>
    <mergeCell ref="AF121:AH121"/>
    <mergeCell ref="AI121:AJ121"/>
    <mergeCell ref="AK121:AM121"/>
    <mergeCell ref="Y120:AC120"/>
    <mergeCell ref="AD120:AE120"/>
    <mergeCell ref="AF120:AH120"/>
    <mergeCell ref="AI120:AJ120"/>
    <mergeCell ref="AK120:AM120"/>
    <mergeCell ref="U120:W120"/>
    <mergeCell ref="C119:G119"/>
    <mergeCell ref="I119:M119"/>
    <mergeCell ref="N119:O119"/>
    <mergeCell ref="P119:R119"/>
    <mergeCell ref="S119:T119"/>
    <mergeCell ref="AD117:AE117"/>
    <mergeCell ref="AF117:AH117"/>
    <mergeCell ref="AI117:AJ117"/>
    <mergeCell ref="AK117:AM117"/>
    <mergeCell ref="C118:G118"/>
    <mergeCell ref="I118:M118"/>
    <mergeCell ref="N118:O118"/>
    <mergeCell ref="P118:R118"/>
    <mergeCell ref="S118:T118"/>
    <mergeCell ref="U118:W118"/>
    <mergeCell ref="U119:W119"/>
    <mergeCell ref="Y119:AC119"/>
    <mergeCell ref="AD119:AE119"/>
    <mergeCell ref="AF119:AH119"/>
    <mergeCell ref="AI119:AJ119"/>
    <mergeCell ref="AK119:AM119"/>
    <mergeCell ref="Y118:AC118"/>
    <mergeCell ref="AD118:AE118"/>
    <mergeCell ref="AF118:AH118"/>
    <mergeCell ref="AI114:AJ114"/>
    <mergeCell ref="AK114:AM114"/>
    <mergeCell ref="AD116:AE116"/>
    <mergeCell ref="AF116:AH116"/>
    <mergeCell ref="AI116:AJ116"/>
    <mergeCell ref="AK116:AM116"/>
    <mergeCell ref="I117:M117"/>
    <mergeCell ref="N117:O117"/>
    <mergeCell ref="P117:R117"/>
    <mergeCell ref="S117:T117"/>
    <mergeCell ref="U117:W117"/>
    <mergeCell ref="Y117:AC117"/>
    <mergeCell ref="I116:M116"/>
    <mergeCell ref="N116:O116"/>
    <mergeCell ref="P116:R116"/>
    <mergeCell ref="S116:T116"/>
    <mergeCell ref="U116:W116"/>
    <mergeCell ref="Y116:AC116"/>
    <mergeCell ref="C115:G115"/>
    <mergeCell ref="I115:M115"/>
    <mergeCell ref="N115:O115"/>
    <mergeCell ref="P115:R115"/>
    <mergeCell ref="S115:T115"/>
    <mergeCell ref="AD113:AE113"/>
    <mergeCell ref="AF113:AH113"/>
    <mergeCell ref="AI113:AJ113"/>
    <mergeCell ref="AK113:AM113"/>
    <mergeCell ref="C114:G114"/>
    <mergeCell ref="I114:M114"/>
    <mergeCell ref="N114:O114"/>
    <mergeCell ref="P114:R114"/>
    <mergeCell ref="S114:T114"/>
    <mergeCell ref="U114:W114"/>
    <mergeCell ref="U115:W115"/>
    <mergeCell ref="Y115:AC115"/>
    <mergeCell ref="AD115:AE115"/>
    <mergeCell ref="AF115:AH115"/>
    <mergeCell ref="AI115:AJ115"/>
    <mergeCell ref="AK115:AM115"/>
    <mergeCell ref="Y114:AC114"/>
    <mergeCell ref="AD114:AE114"/>
    <mergeCell ref="AF114:AH114"/>
    <mergeCell ref="AD110:AH110"/>
    <mergeCell ref="AI110:AJ110"/>
    <mergeCell ref="AK110:AM110"/>
    <mergeCell ref="C113:G113"/>
    <mergeCell ref="I113:M113"/>
    <mergeCell ref="N113:O113"/>
    <mergeCell ref="P113:R113"/>
    <mergeCell ref="S113:T113"/>
    <mergeCell ref="U113:W113"/>
    <mergeCell ref="Y113:AC113"/>
    <mergeCell ref="C110:G110"/>
    <mergeCell ref="I110:M110"/>
    <mergeCell ref="N110:R110"/>
    <mergeCell ref="S110:T110"/>
    <mergeCell ref="U110:W110"/>
    <mergeCell ref="Y110:AC110"/>
    <mergeCell ref="C109:G109"/>
    <mergeCell ref="I109:M109"/>
    <mergeCell ref="N109:R109"/>
    <mergeCell ref="S109:T109"/>
    <mergeCell ref="U109:W109"/>
    <mergeCell ref="Y109:AC109"/>
    <mergeCell ref="AD109:AH109"/>
    <mergeCell ref="AI109:AJ109"/>
    <mergeCell ref="AK109:AM109"/>
    <mergeCell ref="C108:G108"/>
    <mergeCell ref="I108:M108"/>
    <mergeCell ref="N108:R108"/>
    <mergeCell ref="S108:T108"/>
    <mergeCell ref="U108:W108"/>
    <mergeCell ref="Y108:AC108"/>
    <mergeCell ref="AD108:AH108"/>
    <mergeCell ref="AI108:AJ108"/>
    <mergeCell ref="BT107:BZ107"/>
    <mergeCell ref="AK108:AM108"/>
    <mergeCell ref="CW106:CZ106"/>
    <mergeCell ref="DA106:DD106"/>
    <mergeCell ref="I107:M107"/>
    <mergeCell ref="N107:R107"/>
    <mergeCell ref="S107:T107"/>
    <mergeCell ref="U107:W107"/>
    <mergeCell ref="Y107:AC107"/>
    <mergeCell ref="AD107:AH107"/>
    <mergeCell ref="AI107:AJ107"/>
    <mergeCell ref="AK107:AM107"/>
    <mergeCell ref="BT106:BZ106"/>
    <mergeCell ref="CA106:CE106"/>
    <mergeCell ref="CF106:CK106"/>
    <mergeCell ref="CL106:CM106"/>
    <mergeCell ref="CO106:CP106"/>
    <mergeCell ref="CQ106:CV106"/>
    <mergeCell ref="CW107:CZ107"/>
    <mergeCell ref="DA107:DD107"/>
    <mergeCell ref="CA107:CE107"/>
    <mergeCell ref="CF107:CK107"/>
    <mergeCell ref="CL107:CM107"/>
    <mergeCell ref="CO107:CP107"/>
    <mergeCell ref="CQ107:CV107"/>
    <mergeCell ref="C106:G106"/>
    <mergeCell ref="I106:M106"/>
    <mergeCell ref="N106:R106"/>
    <mergeCell ref="S106:T106"/>
    <mergeCell ref="U106:W106"/>
    <mergeCell ref="Y106:AC106"/>
    <mergeCell ref="AD106:AH106"/>
    <mergeCell ref="AI106:AJ106"/>
    <mergeCell ref="AK106:AM106"/>
    <mergeCell ref="AK104:AM104"/>
    <mergeCell ref="I105:M105"/>
    <mergeCell ref="N105:R105"/>
    <mergeCell ref="S105:T105"/>
    <mergeCell ref="U105:W105"/>
    <mergeCell ref="Y105:AC105"/>
    <mergeCell ref="AD105:AH105"/>
    <mergeCell ref="AI105:AJ105"/>
    <mergeCell ref="AK105:AM105"/>
    <mergeCell ref="CO103:CP103"/>
    <mergeCell ref="CQ103:CV103"/>
    <mergeCell ref="CW103:CZ103"/>
    <mergeCell ref="DA103:DD103"/>
    <mergeCell ref="C104:G104"/>
    <mergeCell ref="I104:M104"/>
    <mergeCell ref="N104:R104"/>
    <mergeCell ref="S104:T104"/>
    <mergeCell ref="U104:W104"/>
    <mergeCell ref="Y104:AC104"/>
    <mergeCell ref="AI103:AJ103"/>
    <mergeCell ref="AK103:AM103"/>
    <mergeCell ref="BT103:BZ103"/>
    <mergeCell ref="CA103:CE103"/>
    <mergeCell ref="CF103:CK103"/>
    <mergeCell ref="CL103:CM103"/>
    <mergeCell ref="I103:M103"/>
    <mergeCell ref="N103:R103"/>
    <mergeCell ref="S103:T103"/>
    <mergeCell ref="U103:W103"/>
    <mergeCell ref="Y103:AC103"/>
    <mergeCell ref="AD103:AH103"/>
    <mergeCell ref="AD104:AH104"/>
    <mergeCell ref="AI104:AJ104"/>
    <mergeCell ref="CF102:CK102"/>
    <mergeCell ref="CL102:CM102"/>
    <mergeCell ref="CO102:CP102"/>
    <mergeCell ref="CQ102:CV102"/>
    <mergeCell ref="CW102:CZ102"/>
    <mergeCell ref="DA102:DD102"/>
    <mergeCell ref="Y102:AC102"/>
    <mergeCell ref="AD102:AH102"/>
    <mergeCell ref="AI102:AJ102"/>
    <mergeCell ref="AK102:AM102"/>
    <mergeCell ref="BT102:BZ102"/>
    <mergeCell ref="CA102:CE102"/>
    <mergeCell ref="C102:G102"/>
    <mergeCell ref="I102:M102"/>
    <mergeCell ref="N102:R102"/>
    <mergeCell ref="S102:T102"/>
    <mergeCell ref="U102:W102"/>
    <mergeCell ref="AD101:AH101"/>
    <mergeCell ref="AI101:AJ101"/>
    <mergeCell ref="AK101:AM101"/>
    <mergeCell ref="BT101:BZ101"/>
    <mergeCell ref="CQ100:CV100"/>
    <mergeCell ref="CW100:CZ100"/>
    <mergeCell ref="DA100:DD100"/>
    <mergeCell ref="I101:M101"/>
    <mergeCell ref="N101:R101"/>
    <mergeCell ref="S101:T101"/>
    <mergeCell ref="U101:W101"/>
    <mergeCell ref="Y101:AC101"/>
    <mergeCell ref="AD100:AH100"/>
    <mergeCell ref="AI100:AJ100"/>
    <mergeCell ref="AK100:AM100"/>
    <mergeCell ref="BT100:BZ100"/>
    <mergeCell ref="CA100:CE100"/>
    <mergeCell ref="CF100:CK100"/>
    <mergeCell ref="CL101:CM101"/>
    <mergeCell ref="CO101:CP101"/>
    <mergeCell ref="CQ101:CV101"/>
    <mergeCell ref="CW101:CZ101"/>
    <mergeCell ref="DA101:DD101"/>
    <mergeCell ref="CA101:CE101"/>
    <mergeCell ref="CF101:CK101"/>
    <mergeCell ref="CO99:CP99"/>
    <mergeCell ref="CQ99:CV99"/>
    <mergeCell ref="CW99:CZ99"/>
    <mergeCell ref="DA99:DD99"/>
    <mergeCell ref="C100:G100"/>
    <mergeCell ref="I100:M100"/>
    <mergeCell ref="N100:R100"/>
    <mergeCell ref="S100:T100"/>
    <mergeCell ref="U100:W100"/>
    <mergeCell ref="Y100:AC100"/>
    <mergeCell ref="AI99:AJ99"/>
    <mergeCell ref="AK99:AM99"/>
    <mergeCell ref="BT99:BZ99"/>
    <mergeCell ref="CA99:CE99"/>
    <mergeCell ref="CF99:CK99"/>
    <mergeCell ref="CL99:CM99"/>
    <mergeCell ref="I99:M99"/>
    <mergeCell ref="N99:R99"/>
    <mergeCell ref="S99:T99"/>
    <mergeCell ref="U99:W99"/>
    <mergeCell ref="Y99:AC99"/>
    <mergeCell ref="AD99:AH99"/>
    <mergeCell ref="CL100:CM100"/>
    <mergeCell ref="CO100:CP100"/>
    <mergeCell ref="CO98:CP98"/>
    <mergeCell ref="CQ98:CV98"/>
    <mergeCell ref="CW98:CZ98"/>
    <mergeCell ref="DA98:DD98"/>
    <mergeCell ref="Y98:AC98"/>
    <mergeCell ref="AD98:AH98"/>
    <mergeCell ref="AI98:AJ98"/>
    <mergeCell ref="AK98:AM98"/>
    <mergeCell ref="BT98:BZ98"/>
    <mergeCell ref="CA98:CE98"/>
    <mergeCell ref="CL97:CM97"/>
    <mergeCell ref="CO97:CP97"/>
    <mergeCell ref="CQ97:CV97"/>
    <mergeCell ref="CW97:CZ97"/>
    <mergeCell ref="DA97:DD97"/>
    <mergeCell ref="C98:G98"/>
    <mergeCell ref="I98:M98"/>
    <mergeCell ref="N98:R98"/>
    <mergeCell ref="S98:T98"/>
    <mergeCell ref="U98:W98"/>
    <mergeCell ref="AD97:AH97"/>
    <mergeCell ref="AI97:AJ97"/>
    <mergeCell ref="AK97:AM97"/>
    <mergeCell ref="BT97:BZ97"/>
    <mergeCell ref="CA97:CE97"/>
    <mergeCell ref="CF97:CK97"/>
    <mergeCell ref="C97:G97"/>
    <mergeCell ref="I97:M97"/>
    <mergeCell ref="N97:R97"/>
    <mergeCell ref="S97:T97"/>
    <mergeCell ref="U97:W97"/>
    <mergeCell ref="Y97:AC97"/>
    <mergeCell ref="CF98:CK98"/>
    <mergeCell ref="CL98:CM98"/>
    <mergeCell ref="DA95:DD95"/>
    <mergeCell ref="C96:G96"/>
    <mergeCell ref="I96:M96"/>
    <mergeCell ref="N96:R96"/>
    <mergeCell ref="S96:T96"/>
    <mergeCell ref="U96:W96"/>
    <mergeCell ref="AD95:AH95"/>
    <mergeCell ref="AI95:AJ95"/>
    <mergeCell ref="AK95:AM95"/>
    <mergeCell ref="BT95:BZ95"/>
    <mergeCell ref="CA95:CE95"/>
    <mergeCell ref="CF95:CK95"/>
    <mergeCell ref="CF96:CK96"/>
    <mergeCell ref="CL96:CM96"/>
    <mergeCell ref="CO96:CP96"/>
    <mergeCell ref="CQ96:CV96"/>
    <mergeCell ref="CW96:CZ96"/>
    <mergeCell ref="DA96:DD96"/>
    <mergeCell ref="Y96:AC96"/>
    <mergeCell ref="AD96:AH96"/>
    <mergeCell ref="AI96:AJ96"/>
    <mergeCell ref="AK96:AM96"/>
    <mergeCell ref="BT96:BZ96"/>
    <mergeCell ref="CA96:CE96"/>
    <mergeCell ref="CA93:CE93"/>
    <mergeCell ref="CF93:CK93"/>
    <mergeCell ref="CL93:CM93"/>
    <mergeCell ref="CO93:CP93"/>
    <mergeCell ref="CO94:CP94"/>
    <mergeCell ref="CQ94:CV94"/>
    <mergeCell ref="CW94:CZ94"/>
    <mergeCell ref="DA94:DD94"/>
    <mergeCell ref="C95:G95"/>
    <mergeCell ref="I95:M95"/>
    <mergeCell ref="N95:R95"/>
    <mergeCell ref="S95:T95"/>
    <mergeCell ref="U95:W95"/>
    <mergeCell ref="Y95:AC95"/>
    <mergeCell ref="AI94:AJ94"/>
    <mergeCell ref="AK94:AM94"/>
    <mergeCell ref="BT94:BZ94"/>
    <mergeCell ref="CA94:CE94"/>
    <mergeCell ref="CF94:CK94"/>
    <mergeCell ref="CL94:CM94"/>
    <mergeCell ref="CL95:CM95"/>
    <mergeCell ref="CO95:CP95"/>
    <mergeCell ref="CQ95:CV95"/>
    <mergeCell ref="CW95:CZ95"/>
    <mergeCell ref="C94:G94"/>
    <mergeCell ref="I94:M94"/>
    <mergeCell ref="N94:R94"/>
    <mergeCell ref="S94:T94"/>
    <mergeCell ref="U94:W94"/>
    <mergeCell ref="Y94:AC94"/>
    <mergeCell ref="AD94:AH94"/>
    <mergeCell ref="AK93:AM93"/>
    <mergeCell ref="BT93:BZ93"/>
    <mergeCell ref="AD91:AH91"/>
    <mergeCell ref="AI91:AJ91"/>
    <mergeCell ref="AK91:AM91"/>
    <mergeCell ref="BT91:BZ91"/>
    <mergeCell ref="CA91:CE91"/>
    <mergeCell ref="CW92:CZ92"/>
    <mergeCell ref="DA92:DD92"/>
    <mergeCell ref="C93:G93"/>
    <mergeCell ref="I93:M93"/>
    <mergeCell ref="N93:R93"/>
    <mergeCell ref="S93:T93"/>
    <mergeCell ref="U93:W93"/>
    <mergeCell ref="Y93:AC93"/>
    <mergeCell ref="AD93:AH93"/>
    <mergeCell ref="AI93:AJ93"/>
    <mergeCell ref="CA92:CE92"/>
    <mergeCell ref="CF92:CK92"/>
    <mergeCell ref="CL92:CM92"/>
    <mergeCell ref="CO92:CP92"/>
    <mergeCell ref="CQ92:CS92"/>
    <mergeCell ref="CT92:CV92"/>
    <mergeCell ref="CQ93:CV93"/>
    <mergeCell ref="CW93:CZ93"/>
    <mergeCell ref="DA93:DD93"/>
    <mergeCell ref="C92:G92"/>
    <mergeCell ref="I92:M92"/>
    <mergeCell ref="N92:R92"/>
    <mergeCell ref="S92:T92"/>
    <mergeCell ref="Y92:AC92"/>
    <mergeCell ref="AD92:AH92"/>
    <mergeCell ref="AI92:AJ92"/>
    <mergeCell ref="AK92:AM92"/>
    <mergeCell ref="BT92:BZ92"/>
    <mergeCell ref="CO90:CP90"/>
    <mergeCell ref="CQ90:CS90"/>
    <mergeCell ref="CT90:CV90"/>
    <mergeCell ref="CW90:CZ90"/>
    <mergeCell ref="DA90:DD90"/>
    <mergeCell ref="C91:G91"/>
    <mergeCell ref="I91:M91"/>
    <mergeCell ref="N91:R91"/>
    <mergeCell ref="S91:T91"/>
    <mergeCell ref="U91:W91"/>
    <mergeCell ref="AI90:AJ90"/>
    <mergeCell ref="AK90:AM90"/>
    <mergeCell ref="BT90:BZ90"/>
    <mergeCell ref="CA90:CE90"/>
    <mergeCell ref="CF90:CK90"/>
    <mergeCell ref="CL90:CM90"/>
    <mergeCell ref="DA91:DD91"/>
    <mergeCell ref="CF91:CK91"/>
    <mergeCell ref="CL91:CM91"/>
    <mergeCell ref="CO91:CP91"/>
    <mergeCell ref="CQ91:CS91"/>
    <mergeCell ref="CT91:CV91"/>
    <mergeCell ref="CW91:CZ91"/>
    <mergeCell ref="Y91:AC91"/>
    <mergeCell ref="C90:G90"/>
    <mergeCell ref="I90:M90"/>
    <mergeCell ref="N90:R90"/>
    <mergeCell ref="S90:T90"/>
    <mergeCell ref="Y90:AC90"/>
    <mergeCell ref="AD90:AH90"/>
    <mergeCell ref="AK89:AM89"/>
    <mergeCell ref="BT89:BZ89"/>
    <mergeCell ref="CA89:CE89"/>
    <mergeCell ref="DA88:DD88"/>
    <mergeCell ref="I89:M89"/>
    <mergeCell ref="N89:R89"/>
    <mergeCell ref="S89:T89"/>
    <mergeCell ref="U89:W89"/>
    <mergeCell ref="Y89:AC89"/>
    <mergeCell ref="AD89:AH89"/>
    <mergeCell ref="AI89:AJ89"/>
    <mergeCell ref="AK88:AM88"/>
    <mergeCell ref="BT88:BZ88"/>
    <mergeCell ref="CA88:CE88"/>
    <mergeCell ref="CF88:CK88"/>
    <mergeCell ref="CL88:CM88"/>
    <mergeCell ref="CO88:CP88"/>
    <mergeCell ref="CQ89:CS89"/>
    <mergeCell ref="CT89:CV89"/>
    <mergeCell ref="CW89:CZ89"/>
    <mergeCell ref="DA89:DD89"/>
    <mergeCell ref="CF89:CK89"/>
    <mergeCell ref="CL89:CM89"/>
    <mergeCell ref="CO89:CP89"/>
    <mergeCell ref="CQ87:CV87"/>
    <mergeCell ref="CW87:CZ87"/>
    <mergeCell ref="DA87:DD87"/>
    <mergeCell ref="C88:G88"/>
    <mergeCell ref="I88:M88"/>
    <mergeCell ref="N88:R88"/>
    <mergeCell ref="S88:W88"/>
    <mergeCell ref="Y88:AC88"/>
    <mergeCell ref="AD88:AH88"/>
    <mergeCell ref="AI88:AJ88"/>
    <mergeCell ref="AI87:AJ87"/>
    <mergeCell ref="BT87:BZ87"/>
    <mergeCell ref="CA87:CE87"/>
    <mergeCell ref="CF87:CK87"/>
    <mergeCell ref="CL87:CM87"/>
    <mergeCell ref="CO87:CP87"/>
    <mergeCell ref="C87:G87"/>
    <mergeCell ref="I87:M87"/>
    <mergeCell ref="N87:R87"/>
    <mergeCell ref="S87:T87"/>
    <mergeCell ref="Y87:AC87"/>
    <mergeCell ref="AD87:AH87"/>
    <mergeCell ref="CQ88:CV88"/>
    <mergeCell ref="CW88:CZ88"/>
    <mergeCell ref="CF86:CK86"/>
    <mergeCell ref="CL86:CM86"/>
    <mergeCell ref="CO86:CP86"/>
    <mergeCell ref="CQ86:CV86"/>
    <mergeCell ref="CW86:CZ86"/>
    <mergeCell ref="DA86:DD86"/>
    <mergeCell ref="DA85:DD85"/>
    <mergeCell ref="C86:G86"/>
    <mergeCell ref="I86:M86"/>
    <mergeCell ref="N86:R86"/>
    <mergeCell ref="S86:T86"/>
    <mergeCell ref="Y86:AC86"/>
    <mergeCell ref="AD86:AH86"/>
    <mergeCell ref="AI86:AJ86"/>
    <mergeCell ref="BT86:BZ86"/>
    <mergeCell ref="CA86:CE86"/>
    <mergeCell ref="CA85:CE85"/>
    <mergeCell ref="CF85:CK85"/>
    <mergeCell ref="CL85:CM85"/>
    <mergeCell ref="CO85:CP85"/>
    <mergeCell ref="CQ85:CV85"/>
    <mergeCell ref="CW85:CZ85"/>
    <mergeCell ref="CW84:CZ84"/>
    <mergeCell ref="DA84:DD84"/>
    <mergeCell ref="C85:G85"/>
    <mergeCell ref="I85:M85"/>
    <mergeCell ref="N85:R85"/>
    <mergeCell ref="S85:T85"/>
    <mergeCell ref="Y85:AC85"/>
    <mergeCell ref="AD85:AH85"/>
    <mergeCell ref="AI85:AJ85"/>
    <mergeCell ref="BT85:BZ85"/>
    <mergeCell ref="BT84:BZ84"/>
    <mergeCell ref="CA84:CE84"/>
    <mergeCell ref="CF84:CK84"/>
    <mergeCell ref="CL84:CM84"/>
    <mergeCell ref="CO84:CP84"/>
    <mergeCell ref="CQ84:CV84"/>
    <mergeCell ref="I84:M84"/>
    <mergeCell ref="N84:R84"/>
    <mergeCell ref="S84:T84"/>
    <mergeCell ref="Y84:AC84"/>
    <mergeCell ref="AD84:AH84"/>
    <mergeCell ref="AI84:AJ84"/>
    <mergeCell ref="CF83:CK83"/>
    <mergeCell ref="CL83:CM83"/>
    <mergeCell ref="CO83:CP83"/>
    <mergeCell ref="CQ83:CV83"/>
    <mergeCell ref="CW83:CZ83"/>
    <mergeCell ref="DA83:DD83"/>
    <mergeCell ref="CW82:DD82"/>
    <mergeCell ref="C83:G83"/>
    <mergeCell ref="I83:M83"/>
    <mergeCell ref="N83:R83"/>
    <mergeCell ref="S83:T83"/>
    <mergeCell ref="Y83:AC83"/>
    <mergeCell ref="AD83:AH83"/>
    <mergeCell ref="AI83:AJ83"/>
    <mergeCell ref="BT83:BZ83"/>
    <mergeCell ref="CA83:CE83"/>
    <mergeCell ref="AI82:AJ82"/>
    <mergeCell ref="BT82:BZ82"/>
    <mergeCell ref="CA82:CE82"/>
    <mergeCell ref="CF82:CK82"/>
    <mergeCell ref="CL82:CP82"/>
    <mergeCell ref="CQ82:CV82"/>
    <mergeCell ref="C82:G82"/>
    <mergeCell ref="I82:M82"/>
    <mergeCell ref="N82:R82"/>
    <mergeCell ref="S82:T82"/>
    <mergeCell ref="Y82:AC82"/>
    <mergeCell ref="AD82:AH82"/>
    <mergeCell ref="G79:P79"/>
    <mergeCell ref="Q79:S79"/>
    <mergeCell ref="Z79:AG79"/>
    <mergeCell ref="AH79:AJ79"/>
    <mergeCell ref="CG79:DK79"/>
    <mergeCell ref="R81:Y81"/>
    <mergeCell ref="CG77:DK77"/>
    <mergeCell ref="G78:P78"/>
    <mergeCell ref="Q78:S78"/>
    <mergeCell ref="Z78:AG78"/>
    <mergeCell ref="AH78:AJ78"/>
    <mergeCell ref="CG78:DK78"/>
    <mergeCell ref="C77:E77"/>
    <mergeCell ref="G77:P77"/>
    <mergeCell ref="Q77:S77"/>
    <mergeCell ref="V77:X77"/>
    <mergeCell ref="Z77:AG77"/>
    <mergeCell ref="AH77:AJ77"/>
    <mergeCell ref="G75:P75"/>
    <mergeCell ref="Q75:S75"/>
    <mergeCell ref="Z75:AG75"/>
    <mergeCell ref="AH75:AJ75"/>
    <mergeCell ref="CG75:DK75"/>
    <mergeCell ref="G76:P76"/>
    <mergeCell ref="Q76:S76"/>
    <mergeCell ref="Z76:AG76"/>
    <mergeCell ref="AH76:AJ76"/>
    <mergeCell ref="CG76:DK76"/>
    <mergeCell ref="CG73:DK73"/>
    <mergeCell ref="G74:P74"/>
    <mergeCell ref="Q74:S74"/>
    <mergeCell ref="Z74:AG74"/>
    <mergeCell ref="AH74:AJ74"/>
    <mergeCell ref="CG74:DK74"/>
    <mergeCell ref="C73:E73"/>
    <mergeCell ref="G73:P73"/>
    <mergeCell ref="Q73:S73"/>
    <mergeCell ref="V73:X73"/>
    <mergeCell ref="Z73:AG73"/>
    <mergeCell ref="AH73:AJ73"/>
    <mergeCell ref="G72:K72"/>
    <mergeCell ref="L72:N72"/>
    <mergeCell ref="Q72:S72"/>
    <mergeCell ref="Z72:AG72"/>
    <mergeCell ref="AH72:AJ72"/>
    <mergeCell ref="CG72:DK72"/>
    <mergeCell ref="G71:K71"/>
    <mergeCell ref="L71:N71"/>
    <mergeCell ref="Q71:S71"/>
    <mergeCell ref="Z71:AG71"/>
    <mergeCell ref="AH71:AJ71"/>
    <mergeCell ref="CG71:DK71"/>
    <mergeCell ref="AH69:AJ69"/>
    <mergeCell ref="CG69:DK69"/>
    <mergeCell ref="G70:K70"/>
    <mergeCell ref="L70:N70"/>
    <mergeCell ref="Q70:S70"/>
    <mergeCell ref="Z70:AG70"/>
    <mergeCell ref="AH70:AJ70"/>
    <mergeCell ref="CG70:DK70"/>
    <mergeCell ref="C69:E69"/>
    <mergeCell ref="G69:K69"/>
    <mergeCell ref="L69:N69"/>
    <mergeCell ref="Q69:S69"/>
    <mergeCell ref="V69:X69"/>
    <mergeCell ref="Z69:AG69"/>
    <mergeCell ref="G67:P67"/>
    <mergeCell ref="Q67:S67"/>
    <mergeCell ref="Z67:AG67"/>
    <mergeCell ref="AH67:AJ67"/>
    <mergeCell ref="CG67:DK67"/>
    <mergeCell ref="G68:P68"/>
    <mergeCell ref="Q68:S68"/>
    <mergeCell ref="Z68:AG68"/>
    <mergeCell ref="AH68:AJ68"/>
    <mergeCell ref="CG68:DK68"/>
    <mergeCell ref="CG65:DK65"/>
    <mergeCell ref="G66:P66"/>
    <mergeCell ref="Q66:S66"/>
    <mergeCell ref="Z66:AG66"/>
    <mergeCell ref="AH66:AJ66"/>
    <mergeCell ref="CG66:DK66"/>
    <mergeCell ref="D60:R62"/>
    <mergeCell ref="S60:AM61"/>
    <mergeCell ref="Q64:X64"/>
    <mergeCell ref="G65:P65"/>
    <mergeCell ref="Q65:S65"/>
    <mergeCell ref="Z65:AG65"/>
    <mergeCell ref="AH65:AJ65"/>
    <mergeCell ref="E56:K56"/>
    <mergeCell ref="L56:N56"/>
    <mergeCell ref="D58:G58"/>
    <mergeCell ref="L58:N58"/>
    <mergeCell ref="D59:G59"/>
    <mergeCell ref="L59:N59"/>
    <mergeCell ref="L51:N51"/>
    <mergeCell ref="E52:K52"/>
    <mergeCell ref="L52:N52"/>
    <mergeCell ref="E53:K53"/>
    <mergeCell ref="L53:N53"/>
    <mergeCell ref="D54:D56"/>
    <mergeCell ref="E54:K54"/>
    <mergeCell ref="L54:N54"/>
    <mergeCell ref="E55:K55"/>
    <mergeCell ref="L55:N55"/>
    <mergeCell ref="L47:N47"/>
    <mergeCell ref="Q47:T47"/>
    <mergeCell ref="D48:D53"/>
    <mergeCell ref="E48:K48"/>
    <mergeCell ref="L48:N48"/>
    <mergeCell ref="E49:K49"/>
    <mergeCell ref="L49:N49"/>
    <mergeCell ref="E50:K50"/>
    <mergeCell ref="L50:N50"/>
    <mergeCell ref="E51:K51"/>
    <mergeCell ref="D43:G43"/>
    <mergeCell ref="H43:J43"/>
    <mergeCell ref="L43:N43"/>
    <mergeCell ref="P45:T45"/>
    <mergeCell ref="L46:N46"/>
    <mergeCell ref="Q46:T46"/>
    <mergeCell ref="H40:K40"/>
    <mergeCell ref="L40:N40"/>
    <mergeCell ref="D41:G41"/>
    <mergeCell ref="H41:J41"/>
    <mergeCell ref="L41:N41"/>
    <mergeCell ref="D42:G42"/>
    <mergeCell ref="H42:J42"/>
    <mergeCell ref="L42:N42"/>
    <mergeCell ref="P36:T36"/>
    <mergeCell ref="K37:N37"/>
    <mergeCell ref="Q37:T37"/>
    <mergeCell ref="K38:N38"/>
    <mergeCell ref="Q38:T38"/>
    <mergeCell ref="K39:N39"/>
    <mergeCell ref="Q39:T39"/>
    <mergeCell ref="P31:S31"/>
    <mergeCell ref="AE31:AM31"/>
    <mergeCell ref="F32:J32"/>
    <mergeCell ref="P32:Q32"/>
    <mergeCell ref="V32:W32"/>
    <mergeCell ref="P35:T35"/>
    <mergeCell ref="H29:I29"/>
    <mergeCell ref="AE29:AM29"/>
    <mergeCell ref="F30:H30"/>
    <mergeCell ref="R30:S30"/>
    <mergeCell ref="Z30:AA30"/>
    <mergeCell ref="AE30:AM30"/>
    <mergeCell ref="E27:I27"/>
    <mergeCell ref="Q27:W27"/>
    <mergeCell ref="X27:AE27"/>
    <mergeCell ref="AF27:AL27"/>
    <mergeCell ref="E28:I28"/>
    <mergeCell ref="Q28:W28"/>
    <mergeCell ref="X28:AE28"/>
    <mergeCell ref="AF28:AL28"/>
    <mergeCell ref="K25:W25"/>
    <mergeCell ref="X25:AM25"/>
    <mergeCell ref="E26:I26"/>
    <mergeCell ref="Q26:W26"/>
    <mergeCell ref="X26:AE26"/>
    <mergeCell ref="AF26:AL26"/>
    <mergeCell ref="AK18:AM18"/>
    <mergeCell ref="P20:AM20"/>
    <mergeCell ref="G21:V21"/>
    <mergeCell ref="G22:V22"/>
    <mergeCell ref="G23:V23"/>
    <mergeCell ref="G24:V24"/>
    <mergeCell ref="D18:H18"/>
    <mergeCell ref="J18:N18"/>
    <mergeCell ref="P18:U18"/>
    <mergeCell ref="W18:AA18"/>
    <mergeCell ref="AB18:AD18"/>
    <mergeCell ref="AF18:AJ18"/>
    <mergeCell ref="D17:G17"/>
    <mergeCell ref="H17:U17"/>
    <mergeCell ref="W17:AA17"/>
    <mergeCell ref="AB17:AD17"/>
    <mergeCell ref="AF17:AJ17"/>
    <mergeCell ref="AK17:AM17"/>
    <mergeCell ref="AF15:AJ15"/>
    <mergeCell ref="AK15:AM15"/>
    <mergeCell ref="D16:H16"/>
    <mergeCell ref="J16:N16"/>
    <mergeCell ref="P16:U16"/>
    <mergeCell ref="W16:AA16"/>
    <mergeCell ref="AB16:AD16"/>
    <mergeCell ref="AF16:AJ16"/>
    <mergeCell ref="AK16:AM16"/>
    <mergeCell ref="D14:L14"/>
    <mergeCell ref="W14:AA14"/>
    <mergeCell ref="AB14:AD14"/>
    <mergeCell ref="AF14:AJ14"/>
    <mergeCell ref="AK14:AM14"/>
    <mergeCell ref="D15:H15"/>
    <mergeCell ref="J15:N15"/>
    <mergeCell ref="P15:U15"/>
    <mergeCell ref="W15:AA15"/>
    <mergeCell ref="AB15:AD15"/>
    <mergeCell ref="AI12:AM12"/>
    <mergeCell ref="D13:H13"/>
    <mergeCell ref="J13:N13"/>
    <mergeCell ref="P13:U13"/>
    <mergeCell ref="W13:AA13"/>
    <mergeCell ref="AB13:AM13"/>
    <mergeCell ref="D11:L11"/>
    <mergeCell ref="W11:AE11"/>
    <mergeCell ref="D12:H12"/>
    <mergeCell ref="J12:N12"/>
    <mergeCell ref="P12:U12"/>
    <mergeCell ref="W12:AA12"/>
    <mergeCell ref="AC12:AG12"/>
    <mergeCell ref="D8:H8"/>
    <mergeCell ref="X8:AA8"/>
    <mergeCell ref="D9:G9"/>
    <mergeCell ref="S9:V9"/>
    <mergeCell ref="X9:AA9"/>
    <mergeCell ref="X10:AA10"/>
    <mergeCell ref="D6:H6"/>
    <mergeCell ref="X6:Z6"/>
    <mergeCell ref="AA6:AM6"/>
    <mergeCell ref="D7:G7"/>
    <mergeCell ref="S7:V7"/>
    <mergeCell ref="Y7:AM7"/>
    <mergeCell ref="D4:G4"/>
    <mergeCell ref="H4:V4"/>
    <mergeCell ref="X4:Z4"/>
    <mergeCell ref="AA4:AM4"/>
    <mergeCell ref="D5:G5"/>
    <mergeCell ref="H5:V5"/>
    <mergeCell ref="X5:Z5"/>
    <mergeCell ref="AA5:AM5"/>
    <mergeCell ref="AB1:AE1"/>
    <mergeCell ref="H2:I2"/>
    <mergeCell ref="K2:L2"/>
    <mergeCell ref="N2:O2"/>
    <mergeCell ref="U2:W2"/>
    <mergeCell ref="AC2:AE2"/>
  </mergeCells>
  <phoneticPr fontId="2"/>
  <conditionalFormatting sqref="C12:D16">
    <cfRule type="expression" dxfId="26" priority="23" stopIfTrue="1">
      <formula>H19=TRUE</formula>
    </cfRule>
  </conditionalFormatting>
  <conditionalFormatting sqref="C15:D16">
    <cfRule type="expression" dxfId="25" priority="6" stopIfTrue="1">
      <formula>H20=TRUE</formula>
    </cfRule>
  </conditionalFormatting>
  <conditionalFormatting sqref="C18:D18">
    <cfRule type="expression" dxfId="24" priority="15" stopIfTrue="1">
      <formula>H22=TRUE</formula>
    </cfRule>
  </conditionalFormatting>
  <conditionalFormatting sqref="D7">
    <cfRule type="expression" dxfId="23" priority="30" stopIfTrue="1">
      <formula>H8=TRUE</formula>
    </cfRule>
  </conditionalFormatting>
  <conditionalFormatting sqref="D9:D10">
    <cfRule type="expression" dxfId="22" priority="12" stopIfTrue="1">
      <formula>H17=TRUE</formula>
    </cfRule>
  </conditionalFormatting>
  <conditionalFormatting sqref="D11">
    <cfRule type="expression" dxfId="21" priority="29" stopIfTrue="1">
      <formula>H18=TRUE</formula>
    </cfRule>
  </conditionalFormatting>
  <conditionalFormatting sqref="D14">
    <cfRule type="expression" dxfId="20" priority="7" stopIfTrue="1">
      <formula>H19=TRUE</formula>
    </cfRule>
  </conditionalFormatting>
  <conditionalFormatting sqref="D17">
    <cfRule type="expression" dxfId="19" priority="16" stopIfTrue="1">
      <formula>H21=TRUE</formula>
    </cfRule>
  </conditionalFormatting>
  <conditionalFormatting sqref="E26:E28 F30 H142:O151">
    <cfRule type="expression" dxfId="18" priority="36" stopIfTrue="1">
      <formula>D26=TRUE</formula>
    </cfRule>
  </conditionalFormatting>
  <conditionalFormatting sqref="I12:J16">
    <cfRule type="expression" dxfId="17" priority="2" stopIfTrue="1">
      <formula>N19=TRUE</formula>
    </cfRule>
  </conditionalFormatting>
  <conditionalFormatting sqref="I15:J16">
    <cfRule type="expression" dxfId="16" priority="1" stopIfTrue="1">
      <formula>N20=TRUE</formula>
    </cfRule>
  </conditionalFormatting>
  <conditionalFormatting sqref="I18:J18">
    <cfRule type="expression" dxfId="15" priority="14" stopIfTrue="1">
      <formula>N22=TRUE</formula>
    </cfRule>
  </conditionalFormatting>
  <conditionalFormatting sqref="O12:P16">
    <cfRule type="expression" dxfId="14" priority="17" stopIfTrue="1">
      <formula>T19=TRUE</formula>
    </cfRule>
  </conditionalFormatting>
  <conditionalFormatting sqref="O15:P16">
    <cfRule type="expression" dxfId="13" priority="4" stopIfTrue="1">
      <formula>T20=TRUE</formula>
    </cfRule>
  </conditionalFormatting>
  <conditionalFormatting sqref="O18:P18">
    <cfRule type="expression" dxfId="12" priority="13" stopIfTrue="1">
      <formula>T22=TRUE</formula>
    </cfRule>
  </conditionalFormatting>
  <conditionalFormatting sqref="V12:W12">
    <cfRule type="expression" dxfId="11" priority="10" stopIfTrue="1">
      <formula>AA19=TRUE</formula>
    </cfRule>
  </conditionalFormatting>
  <conditionalFormatting sqref="W11">
    <cfRule type="expression" dxfId="10" priority="11" stopIfTrue="1">
      <formula>AA18=TRUE</formula>
    </cfRule>
  </conditionalFormatting>
  <conditionalFormatting sqref="W13">
    <cfRule type="expression" dxfId="9" priority="3" stopIfTrue="1">
      <formula>AA20=TRUE</formula>
    </cfRule>
  </conditionalFormatting>
  <conditionalFormatting sqref="Y142:Z143 Y145:Z145 Y146">
    <cfRule type="expression" dxfId="8" priority="34" stopIfTrue="1">
      <formula>X142=TRUE</formula>
    </cfRule>
  </conditionalFormatting>
  <conditionalFormatting sqref="AB12:AC12">
    <cfRule type="expression" dxfId="7" priority="9" stopIfTrue="1">
      <formula>AG19=TRUE</formula>
    </cfRule>
  </conditionalFormatting>
  <conditionalFormatting sqref="AB142:AJ142 AB145:AJ145">
    <cfRule type="expression" dxfId="6" priority="33" stopIfTrue="1">
      <formula>X142=TRUE</formula>
    </cfRule>
  </conditionalFormatting>
  <conditionalFormatting sqref="AH12:AI12">
    <cfRule type="expression" dxfId="5" priority="8" stopIfTrue="1">
      <formula>AM19=TRUE</formula>
    </cfRule>
  </conditionalFormatting>
  <conditionalFormatting sqref="CG65:CG79">
    <cfRule type="expression" dxfId="4" priority="35" stopIfTrue="1">
      <formula>CE65=TRUE</formula>
    </cfRule>
  </conditionalFormatting>
  <conditionalFormatting sqref="CW83:CZ107">
    <cfRule type="expression" dxfId="3" priority="32" stopIfTrue="1">
      <formula>CA83=""</formula>
    </cfRule>
  </conditionalFormatting>
  <conditionalFormatting sqref="DA83:DD107">
    <cfRule type="expression" dxfId="2" priority="31" stopIfTrue="1">
      <formula>CF83=""</formula>
    </cfRule>
  </conditionalFormatting>
  <dataValidations count="8">
    <dataValidation type="list" allowBlank="1" showInputMessage="1" showErrorMessage="1" sqref="AF26:AL28" xr:uid="{88806BCF-ED9C-416D-8C70-A2BF70BF77C5}">
      <formula1>"80％以内,90％以内,指定なし"</formula1>
    </dataValidation>
    <dataValidation type="list" allowBlank="1" showInputMessage="1" showErrorMessage="1" sqref="AH65549 WWP983053 WMT983053 WCX983053 VTB983053 VJF983053 UZJ983053 UPN983053 UFR983053 TVV983053 TLZ983053 TCD983053 SSH983053 SIL983053 RYP983053 ROT983053 REX983053 QVB983053 QLF983053 QBJ983053 PRN983053 PHR983053 OXV983053 ONZ983053 OED983053 NUH983053 NKL983053 NAP983053 MQT983053 MGX983053 LXB983053 LNF983053 LDJ983053 KTN983053 KJR983053 JZV983053 JPZ983053 JGD983053 IWH983053 IML983053 ICP983053 HST983053 HIX983053 GZB983053 GPF983053 GFJ983053 FVN983053 FLR983053 FBV983053 ERZ983053 EID983053 DYH983053 DOL983053 DEP983053 CUT983053 CKX983053 CBB983053 BRF983053 BHJ983053 AXN983053 ANR983053 ADV983053 TZ983053 KD983053 AH983053 WWP917517 WMT917517 WCX917517 VTB917517 VJF917517 UZJ917517 UPN917517 UFR917517 TVV917517 TLZ917517 TCD917517 SSH917517 SIL917517 RYP917517 ROT917517 REX917517 QVB917517 QLF917517 QBJ917517 PRN917517 PHR917517 OXV917517 ONZ917517 OED917517 NUH917517 NKL917517 NAP917517 MQT917517 MGX917517 LXB917517 LNF917517 LDJ917517 KTN917517 KJR917517 JZV917517 JPZ917517 JGD917517 IWH917517 IML917517 ICP917517 HST917517 HIX917517 GZB917517 GPF917517 GFJ917517 FVN917517 FLR917517 FBV917517 ERZ917517 EID917517 DYH917517 DOL917517 DEP917517 CUT917517 CKX917517 CBB917517 BRF917517 BHJ917517 AXN917517 ANR917517 ADV917517 TZ917517 KD917517 AH917517 WWP851981 WMT851981 WCX851981 VTB851981 VJF851981 UZJ851981 UPN851981 UFR851981 TVV851981 TLZ851981 TCD851981 SSH851981 SIL851981 RYP851981 ROT851981 REX851981 QVB851981 QLF851981 QBJ851981 PRN851981 PHR851981 OXV851981 ONZ851981 OED851981 NUH851981 NKL851981 NAP851981 MQT851981 MGX851981 LXB851981 LNF851981 LDJ851981 KTN851981 KJR851981 JZV851981 JPZ851981 JGD851981 IWH851981 IML851981 ICP851981 HST851981 HIX851981 GZB851981 GPF851981 GFJ851981 FVN851981 FLR851981 FBV851981 ERZ851981 EID851981 DYH851981 DOL851981 DEP851981 CUT851981 CKX851981 CBB851981 BRF851981 BHJ851981 AXN851981 ANR851981 ADV851981 TZ851981 KD851981 AH851981 WWP786445 WMT786445 WCX786445 VTB786445 VJF786445 UZJ786445 UPN786445 UFR786445 TVV786445 TLZ786445 TCD786445 SSH786445 SIL786445 RYP786445 ROT786445 REX786445 QVB786445 QLF786445 QBJ786445 PRN786445 PHR786445 OXV786445 ONZ786445 OED786445 NUH786445 NKL786445 NAP786445 MQT786445 MGX786445 LXB786445 LNF786445 LDJ786445 KTN786445 KJR786445 JZV786445 JPZ786445 JGD786445 IWH786445 IML786445 ICP786445 HST786445 HIX786445 GZB786445 GPF786445 GFJ786445 FVN786445 FLR786445 FBV786445 ERZ786445 EID786445 DYH786445 DOL786445 DEP786445 CUT786445 CKX786445 CBB786445 BRF786445 BHJ786445 AXN786445 ANR786445 ADV786445 TZ786445 KD786445 AH786445 WWP720909 WMT720909 WCX720909 VTB720909 VJF720909 UZJ720909 UPN720909 UFR720909 TVV720909 TLZ720909 TCD720909 SSH720909 SIL720909 RYP720909 ROT720909 REX720909 QVB720909 QLF720909 QBJ720909 PRN720909 PHR720909 OXV720909 ONZ720909 OED720909 NUH720909 NKL720909 NAP720909 MQT720909 MGX720909 LXB720909 LNF720909 LDJ720909 KTN720909 KJR720909 JZV720909 JPZ720909 JGD720909 IWH720909 IML720909 ICP720909 HST720909 HIX720909 GZB720909 GPF720909 GFJ720909 FVN720909 FLR720909 FBV720909 ERZ720909 EID720909 DYH720909 DOL720909 DEP720909 CUT720909 CKX720909 CBB720909 BRF720909 BHJ720909 AXN720909 ANR720909 ADV720909 TZ720909 KD720909 AH720909 WWP655373 WMT655373 WCX655373 VTB655373 VJF655373 UZJ655373 UPN655373 UFR655373 TVV655373 TLZ655373 TCD655373 SSH655373 SIL655373 RYP655373 ROT655373 REX655373 QVB655373 QLF655373 QBJ655373 PRN655373 PHR655373 OXV655373 ONZ655373 OED655373 NUH655373 NKL655373 NAP655373 MQT655373 MGX655373 LXB655373 LNF655373 LDJ655373 KTN655373 KJR655373 JZV655373 JPZ655373 JGD655373 IWH655373 IML655373 ICP655373 HST655373 HIX655373 GZB655373 GPF655373 GFJ655373 FVN655373 FLR655373 FBV655373 ERZ655373 EID655373 DYH655373 DOL655373 DEP655373 CUT655373 CKX655373 CBB655373 BRF655373 BHJ655373 AXN655373 ANR655373 ADV655373 TZ655373 KD655373 AH655373 WWP589837 WMT589837 WCX589837 VTB589837 VJF589837 UZJ589837 UPN589837 UFR589837 TVV589837 TLZ589837 TCD589837 SSH589837 SIL589837 RYP589837 ROT589837 REX589837 QVB589837 QLF589837 QBJ589837 PRN589837 PHR589837 OXV589837 ONZ589837 OED589837 NUH589837 NKL589837 NAP589837 MQT589837 MGX589837 LXB589837 LNF589837 LDJ589837 KTN589837 KJR589837 JZV589837 JPZ589837 JGD589837 IWH589837 IML589837 ICP589837 HST589837 HIX589837 GZB589837 GPF589837 GFJ589837 FVN589837 FLR589837 FBV589837 ERZ589837 EID589837 DYH589837 DOL589837 DEP589837 CUT589837 CKX589837 CBB589837 BRF589837 BHJ589837 AXN589837 ANR589837 ADV589837 TZ589837 KD589837 AH589837 WWP524301 WMT524301 WCX524301 VTB524301 VJF524301 UZJ524301 UPN524301 UFR524301 TVV524301 TLZ524301 TCD524301 SSH524301 SIL524301 RYP524301 ROT524301 REX524301 QVB524301 QLF524301 QBJ524301 PRN524301 PHR524301 OXV524301 ONZ524301 OED524301 NUH524301 NKL524301 NAP524301 MQT524301 MGX524301 LXB524301 LNF524301 LDJ524301 KTN524301 KJR524301 JZV524301 JPZ524301 JGD524301 IWH524301 IML524301 ICP524301 HST524301 HIX524301 GZB524301 GPF524301 GFJ524301 FVN524301 FLR524301 FBV524301 ERZ524301 EID524301 DYH524301 DOL524301 DEP524301 CUT524301 CKX524301 CBB524301 BRF524301 BHJ524301 AXN524301 ANR524301 ADV524301 TZ524301 KD524301 AH524301 WWP458765 WMT458765 WCX458765 VTB458765 VJF458765 UZJ458765 UPN458765 UFR458765 TVV458765 TLZ458765 TCD458765 SSH458765 SIL458765 RYP458765 ROT458765 REX458765 QVB458765 QLF458765 QBJ458765 PRN458765 PHR458765 OXV458765 ONZ458765 OED458765 NUH458765 NKL458765 NAP458765 MQT458765 MGX458765 LXB458765 LNF458765 LDJ458765 KTN458765 KJR458765 JZV458765 JPZ458765 JGD458765 IWH458765 IML458765 ICP458765 HST458765 HIX458765 GZB458765 GPF458765 GFJ458765 FVN458765 FLR458765 FBV458765 ERZ458765 EID458765 DYH458765 DOL458765 DEP458765 CUT458765 CKX458765 CBB458765 BRF458765 BHJ458765 AXN458765 ANR458765 ADV458765 TZ458765 KD458765 AH458765 WWP393229 WMT393229 WCX393229 VTB393229 VJF393229 UZJ393229 UPN393229 UFR393229 TVV393229 TLZ393229 TCD393229 SSH393229 SIL393229 RYP393229 ROT393229 REX393229 QVB393229 QLF393229 QBJ393229 PRN393229 PHR393229 OXV393229 ONZ393229 OED393229 NUH393229 NKL393229 NAP393229 MQT393229 MGX393229 LXB393229 LNF393229 LDJ393229 KTN393229 KJR393229 JZV393229 JPZ393229 JGD393229 IWH393229 IML393229 ICP393229 HST393229 HIX393229 GZB393229 GPF393229 GFJ393229 FVN393229 FLR393229 FBV393229 ERZ393229 EID393229 DYH393229 DOL393229 DEP393229 CUT393229 CKX393229 CBB393229 BRF393229 BHJ393229 AXN393229 ANR393229 ADV393229 TZ393229 KD393229 AH393229 WWP327693 WMT327693 WCX327693 VTB327693 VJF327693 UZJ327693 UPN327693 UFR327693 TVV327693 TLZ327693 TCD327693 SSH327693 SIL327693 RYP327693 ROT327693 REX327693 QVB327693 QLF327693 QBJ327693 PRN327693 PHR327693 OXV327693 ONZ327693 OED327693 NUH327693 NKL327693 NAP327693 MQT327693 MGX327693 LXB327693 LNF327693 LDJ327693 KTN327693 KJR327693 JZV327693 JPZ327693 JGD327693 IWH327693 IML327693 ICP327693 HST327693 HIX327693 GZB327693 GPF327693 GFJ327693 FVN327693 FLR327693 FBV327693 ERZ327693 EID327693 DYH327693 DOL327693 DEP327693 CUT327693 CKX327693 CBB327693 BRF327693 BHJ327693 AXN327693 ANR327693 ADV327693 TZ327693 KD327693 AH327693 WWP262157 WMT262157 WCX262157 VTB262157 VJF262157 UZJ262157 UPN262157 UFR262157 TVV262157 TLZ262157 TCD262157 SSH262157 SIL262157 RYP262157 ROT262157 REX262157 QVB262157 QLF262157 QBJ262157 PRN262157 PHR262157 OXV262157 ONZ262157 OED262157 NUH262157 NKL262157 NAP262157 MQT262157 MGX262157 LXB262157 LNF262157 LDJ262157 KTN262157 KJR262157 JZV262157 JPZ262157 JGD262157 IWH262157 IML262157 ICP262157 HST262157 HIX262157 GZB262157 GPF262157 GFJ262157 FVN262157 FLR262157 FBV262157 ERZ262157 EID262157 DYH262157 DOL262157 DEP262157 CUT262157 CKX262157 CBB262157 BRF262157 BHJ262157 AXN262157 ANR262157 ADV262157 TZ262157 KD262157 AH262157 WWP196621 WMT196621 WCX196621 VTB196621 VJF196621 UZJ196621 UPN196621 UFR196621 TVV196621 TLZ196621 TCD196621 SSH196621 SIL196621 RYP196621 ROT196621 REX196621 QVB196621 QLF196621 QBJ196621 PRN196621 PHR196621 OXV196621 ONZ196621 OED196621 NUH196621 NKL196621 NAP196621 MQT196621 MGX196621 LXB196621 LNF196621 LDJ196621 KTN196621 KJR196621 JZV196621 JPZ196621 JGD196621 IWH196621 IML196621 ICP196621 HST196621 HIX196621 GZB196621 GPF196621 GFJ196621 FVN196621 FLR196621 FBV196621 ERZ196621 EID196621 DYH196621 DOL196621 DEP196621 CUT196621 CKX196621 CBB196621 BRF196621 BHJ196621 AXN196621 ANR196621 ADV196621 TZ196621 KD196621 AH196621 WWP131085 WMT131085 WCX131085 VTB131085 VJF131085 UZJ131085 UPN131085 UFR131085 TVV131085 TLZ131085 TCD131085 SSH131085 SIL131085 RYP131085 ROT131085 REX131085 QVB131085 QLF131085 QBJ131085 PRN131085 PHR131085 OXV131085 ONZ131085 OED131085 NUH131085 NKL131085 NAP131085 MQT131085 MGX131085 LXB131085 LNF131085 LDJ131085 KTN131085 KJR131085 JZV131085 JPZ131085 JGD131085 IWH131085 IML131085 ICP131085 HST131085 HIX131085 GZB131085 GPF131085 GFJ131085 FVN131085 FLR131085 FBV131085 ERZ131085 EID131085 DYH131085 DOL131085 DEP131085 CUT131085 CKX131085 CBB131085 BRF131085 BHJ131085 AXN131085 ANR131085 ADV131085 TZ131085 KD131085 AH131085 WWP65549 WMT65549 WCX65549 VTB65549 VJF65549 UZJ65549 UPN65549 UFR65549 TVV65549 TLZ65549 TCD65549 SSH65549 SIL65549 RYP65549 ROT65549 REX65549 QVB65549 QLF65549 QBJ65549 PRN65549 PHR65549 OXV65549 ONZ65549 OED65549 NUH65549 NKL65549 NAP65549 MQT65549 MGX65549 LXB65549 LNF65549 LDJ65549 KTN65549 KJR65549 JZV65549 JPZ65549 JGD65549 IWH65549 IML65549 ICP65549 HST65549 HIX65549 GZB65549 GPF65549 GFJ65549 FVN65549 FLR65549 FBV65549 ERZ65549 EID65549 DYH65549 DOL65549 DEP65549 CUT65549 CKX65549 CBB65549 BRF65549 BHJ65549 AXN65549 ANR65549 ADV65549 TZ65549 KD65549 WWP29 WMT29 WCX29 VTB29 VJF29 UZJ29 UPN29 UFR29 TVV29 TLZ29 TCD29 SSH29 SIL29 RYP29 ROT29 REX29 QVB29 QLF29 QBJ29 PRN29 PHR29 OXV29 ONZ29 OED29 NUH29 NKL29 NAP29 MQT29 MGX29 LXB29 LNF29 LDJ29 KTN29 KJR29 JZV29 JPZ29 JGD29 IWH29 IML29 ICP29 HST29 HIX29 GZB29 GPF29 GFJ29 FVN29 FLR29 FBV29 ERZ29 EID29 DYH29 DOL29 DEP29 CUT29 CKX29 CBB29 BRF29 BHJ29 AXN29 ANR29 ADV29 TZ29 KD29 Z29" xr:uid="{50A3BBB4-9301-4694-81EC-F1628D6B29AF}">
      <formula1>"Ⅰ,Ⅱ,Ⅲ,Ⅳ"</formula1>
    </dataValidation>
    <dataValidation type="list" allowBlank="1" showInputMessage="1" showErrorMessage="1" sqref="T65551:W65551 WWB983055:WWE983055 WMF983055:WMI983055 WCJ983055:WCM983055 VSN983055:VSQ983055 VIR983055:VIU983055 UYV983055:UYY983055 UOZ983055:UPC983055 UFD983055:UFG983055 TVH983055:TVK983055 TLL983055:TLO983055 TBP983055:TBS983055 SRT983055:SRW983055 SHX983055:SIA983055 RYB983055:RYE983055 ROF983055:ROI983055 REJ983055:REM983055 QUN983055:QUQ983055 QKR983055:QKU983055 QAV983055:QAY983055 PQZ983055:PRC983055 PHD983055:PHG983055 OXH983055:OXK983055 ONL983055:ONO983055 ODP983055:ODS983055 NTT983055:NTW983055 NJX983055:NKA983055 NAB983055:NAE983055 MQF983055:MQI983055 MGJ983055:MGM983055 LWN983055:LWQ983055 LMR983055:LMU983055 LCV983055:LCY983055 KSZ983055:KTC983055 KJD983055:KJG983055 JZH983055:JZK983055 JPL983055:JPO983055 JFP983055:JFS983055 IVT983055:IVW983055 ILX983055:IMA983055 ICB983055:ICE983055 HSF983055:HSI983055 HIJ983055:HIM983055 GYN983055:GYQ983055 GOR983055:GOU983055 GEV983055:GEY983055 FUZ983055:FVC983055 FLD983055:FLG983055 FBH983055:FBK983055 ERL983055:ERO983055 EHP983055:EHS983055 DXT983055:DXW983055 DNX983055:DOA983055 DEB983055:DEE983055 CUF983055:CUI983055 CKJ983055:CKM983055 CAN983055:CAQ983055 BQR983055:BQU983055 BGV983055:BGY983055 AWZ983055:AXC983055 AND983055:ANG983055 ADH983055:ADK983055 TL983055:TO983055 JP983055:JS983055 T983055:W983055 WWB917519:WWE917519 WMF917519:WMI917519 WCJ917519:WCM917519 VSN917519:VSQ917519 VIR917519:VIU917519 UYV917519:UYY917519 UOZ917519:UPC917519 UFD917519:UFG917519 TVH917519:TVK917519 TLL917519:TLO917519 TBP917519:TBS917519 SRT917519:SRW917519 SHX917519:SIA917519 RYB917519:RYE917519 ROF917519:ROI917519 REJ917519:REM917519 QUN917519:QUQ917519 QKR917519:QKU917519 QAV917519:QAY917519 PQZ917519:PRC917519 PHD917519:PHG917519 OXH917519:OXK917519 ONL917519:ONO917519 ODP917519:ODS917519 NTT917519:NTW917519 NJX917519:NKA917519 NAB917519:NAE917519 MQF917519:MQI917519 MGJ917519:MGM917519 LWN917519:LWQ917519 LMR917519:LMU917519 LCV917519:LCY917519 KSZ917519:KTC917519 KJD917519:KJG917519 JZH917519:JZK917519 JPL917519:JPO917519 JFP917519:JFS917519 IVT917519:IVW917519 ILX917519:IMA917519 ICB917519:ICE917519 HSF917519:HSI917519 HIJ917519:HIM917519 GYN917519:GYQ917519 GOR917519:GOU917519 GEV917519:GEY917519 FUZ917519:FVC917519 FLD917519:FLG917519 FBH917519:FBK917519 ERL917519:ERO917519 EHP917519:EHS917519 DXT917519:DXW917519 DNX917519:DOA917519 DEB917519:DEE917519 CUF917519:CUI917519 CKJ917519:CKM917519 CAN917519:CAQ917519 BQR917519:BQU917519 BGV917519:BGY917519 AWZ917519:AXC917519 AND917519:ANG917519 ADH917519:ADK917519 TL917519:TO917519 JP917519:JS917519 T917519:W917519 WWB851983:WWE851983 WMF851983:WMI851983 WCJ851983:WCM851983 VSN851983:VSQ851983 VIR851983:VIU851983 UYV851983:UYY851983 UOZ851983:UPC851983 UFD851983:UFG851983 TVH851983:TVK851983 TLL851983:TLO851983 TBP851983:TBS851983 SRT851983:SRW851983 SHX851983:SIA851983 RYB851983:RYE851983 ROF851983:ROI851983 REJ851983:REM851983 QUN851983:QUQ851983 QKR851983:QKU851983 QAV851983:QAY851983 PQZ851983:PRC851983 PHD851983:PHG851983 OXH851983:OXK851983 ONL851983:ONO851983 ODP851983:ODS851983 NTT851983:NTW851983 NJX851983:NKA851983 NAB851983:NAE851983 MQF851983:MQI851983 MGJ851983:MGM851983 LWN851983:LWQ851983 LMR851983:LMU851983 LCV851983:LCY851983 KSZ851983:KTC851983 KJD851983:KJG851983 JZH851983:JZK851983 JPL851983:JPO851983 JFP851983:JFS851983 IVT851983:IVW851983 ILX851983:IMA851983 ICB851983:ICE851983 HSF851983:HSI851983 HIJ851983:HIM851983 GYN851983:GYQ851983 GOR851983:GOU851983 GEV851983:GEY851983 FUZ851983:FVC851983 FLD851983:FLG851983 FBH851983:FBK851983 ERL851983:ERO851983 EHP851983:EHS851983 DXT851983:DXW851983 DNX851983:DOA851983 DEB851983:DEE851983 CUF851983:CUI851983 CKJ851983:CKM851983 CAN851983:CAQ851983 BQR851983:BQU851983 BGV851983:BGY851983 AWZ851983:AXC851983 AND851983:ANG851983 ADH851983:ADK851983 TL851983:TO851983 JP851983:JS851983 T851983:W851983 WWB786447:WWE786447 WMF786447:WMI786447 WCJ786447:WCM786447 VSN786447:VSQ786447 VIR786447:VIU786447 UYV786447:UYY786447 UOZ786447:UPC786447 UFD786447:UFG786447 TVH786447:TVK786447 TLL786447:TLO786447 TBP786447:TBS786447 SRT786447:SRW786447 SHX786447:SIA786447 RYB786447:RYE786447 ROF786447:ROI786447 REJ786447:REM786447 QUN786447:QUQ786447 QKR786447:QKU786447 QAV786447:QAY786447 PQZ786447:PRC786447 PHD786447:PHG786447 OXH786447:OXK786447 ONL786447:ONO786447 ODP786447:ODS786447 NTT786447:NTW786447 NJX786447:NKA786447 NAB786447:NAE786447 MQF786447:MQI786447 MGJ786447:MGM786447 LWN786447:LWQ786447 LMR786447:LMU786447 LCV786447:LCY786447 KSZ786447:KTC786447 KJD786447:KJG786447 JZH786447:JZK786447 JPL786447:JPO786447 JFP786447:JFS786447 IVT786447:IVW786447 ILX786447:IMA786447 ICB786447:ICE786447 HSF786447:HSI786447 HIJ786447:HIM786447 GYN786447:GYQ786447 GOR786447:GOU786447 GEV786447:GEY786447 FUZ786447:FVC786447 FLD786447:FLG786447 FBH786447:FBK786447 ERL786447:ERO786447 EHP786447:EHS786447 DXT786447:DXW786447 DNX786447:DOA786447 DEB786447:DEE786447 CUF786447:CUI786447 CKJ786447:CKM786447 CAN786447:CAQ786447 BQR786447:BQU786447 BGV786447:BGY786447 AWZ786447:AXC786447 AND786447:ANG786447 ADH786447:ADK786447 TL786447:TO786447 JP786447:JS786447 T786447:W786447 WWB720911:WWE720911 WMF720911:WMI720911 WCJ720911:WCM720911 VSN720911:VSQ720911 VIR720911:VIU720911 UYV720911:UYY720911 UOZ720911:UPC720911 UFD720911:UFG720911 TVH720911:TVK720911 TLL720911:TLO720911 TBP720911:TBS720911 SRT720911:SRW720911 SHX720911:SIA720911 RYB720911:RYE720911 ROF720911:ROI720911 REJ720911:REM720911 QUN720911:QUQ720911 QKR720911:QKU720911 QAV720911:QAY720911 PQZ720911:PRC720911 PHD720911:PHG720911 OXH720911:OXK720911 ONL720911:ONO720911 ODP720911:ODS720911 NTT720911:NTW720911 NJX720911:NKA720911 NAB720911:NAE720911 MQF720911:MQI720911 MGJ720911:MGM720911 LWN720911:LWQ720911 LMR720911:LMU720911 LCV720911:LCY720911 KSZ720911:KTC720911 KJD720911:KJG720911 JZH720911:JZK720911 JPL720911:JPO720911 JFP720911:JFS720911 IVT720911:IVW720911 ILX720911:IMA720911 ICB720911:ICE720911 HSF720911:HSI720911 HIJ720911:HIM720911 GYN720911:GYQ720911 GOR720911:GOU720911 GEV720911:GEY720911 FUZ720911:FVC720911 FLD720911:FLG720911 FBH720911:FBK720911 ERL720911:ERO720911 EHP720911:EHS720911 DXT720911:DXW720911 DNX720911:DOA720911 DEB720911:DEE720911 CUF720911:CUI720911 CKJ720911:CKM720911 CAN720911:CAQ720911 BQR720911:BQU720911 BGV720911:BGY720911 AWZ720911:AXC720911 AND720911:ANG720911 ADH720911:ADK720911 TL720911:TO720911 JP720911:JS720911 T720911:W720911 WWB655375:WWE655375 WMF655375:WMI655375 WCJ655375:WCM655375 VSN655375:VSQ655375 VIR655375:VIU655375 UYV655375:UYY655375 UOZ655375:UPC655375 UFD655375:UFG655375 TVH655375:TVK655375 TLL655375:TLO655375 TBP655375:TBS655375 SRT655375:SRW655375 SHX655375:SIA655375 RYB655375:RYE655375 ROF655375:ROI655375 REJ655375:REM655375 QUN655375:QUQ655375 QKR655375:QKU655375 QAV655375:QAY655375 PQZ655375:PRC655375 PHD655375:PHG655375 OXH655375:OXK655375 ONL655375:ONO655375 ODP655375:ODS655375 NTT655375:NTW655375 NJX655375:NKA655375 NAB655375:NAE655375 MQF655375:MQI655375 MGJ655375:MGM655375 LWN655375:LWQ655375 LMR655375:LMU655375 LCV655375:LCY655375 KSZ655375:KTC655375 KJD655375:KJG655375 JZH655375:JZK655375 JPL655375:JPO655375 JFP655375:JFS655375 IVT655375:IVW655375 ILX655375:IMA655375 ICB655375:ICE655375 HSF655375:HSI655375 HIJ655375:HIM655375 GYN655375:GYQ655375 GOR655375:GOU655375 GEV655375:GEY655375 FUZ655375:FVC655375 FLD655375:FLG655375 FBH655375:FBK655375 ERL655375:ERO655375 EHP655375:EHS655375 DXT655375:DXW655375 DNX655375:DOA655375 DEB655375:DEE655375 CUF655375:CUI655375 CKJ655375:CKM655375 CAN655375:CAQ655375 BQR655375:BQU655375 BGV655375:BGY655375 AWZ655375:AXC655375 AND655375:ANG655375 ADH655375:ADK655375 TL655375:TO655375 JP655375:JS655375 T655375:W655375 WWB589839:WWE589839 WMF589839:WMI589839 WCJ589839:WCM589839 VSN589839:VSQ589839 VIR589839:VIU589839 UYV589839:UYY589839 UOZ589839:UPC589839 UFD589839:UFG589839 TVH589839:TVK589839 TLL589839:TLO589839 TBP589839:TBS589839 SRT589839:SRW589839 SHX589839:SIA589839 RYB589839:RYE589839 ROF589839:ROI589839 REJ589839:REM589839 QUN589839:QUQ589839 QKR589839:QKU589839 QAV589839:QAY589839 PQZ589839:PRC589839 PHD589839:PHG589839 OXH589839:OXK589839 ONL589839:ONO589839 ODP589839:ODS589839 NTT589839:NTW589839 NJX589839:NKA589839 NAB589839:NAE589839 MQF589839:MQI589839 MGJ589839:MGM589839 LWN589839:LWQ589839 LMR589839:LMU589839 LCV589839:LCY589839 KSZ589839:KTC589839 KJD589839:KJG589839 JZH589839:JZK589839 JPL589839:JPO589839 JFP589839:JFS589839 IVT589839:IVW589839 ILX589839:IMA589839 ICB589839:ICE589839 HSF589839:HSI589839 HIJ589839:HIM589839 GYN589839:GYQ589839 GOR589839:GOU589839 GEV589839:GEY589839 FUZ589839:FVC589839 FLD589839:FLG589839 FBH589839:FBK589839 ERL589839:ERO589839 EHP589839:EHS589839 DXT589839:DXW589839 DNX589839:DOA589839 DEB589839:DEE589839 CUF589839:CUI589839 CKJ589839:CKM589839 CAN589839:CAQ589839 BQR589839:BQU589839 BGV589839:BGY589839 AWZ589839:AXC589839 AND589839:ANG589839 ADH589839:ADK589839 TL589839:TO589839 JP589839:JS589839 T589839:W589839 WWB524303:WWE524303 WMF524303:WMI524303 WCJ524303:WCM524303 VSN524303:VSQ524303 VIR524303:VIU524303 UYV524303:UYY524303 UOZ524303:UPC524303 UFD524303:UFG524303 TVH524303:TVK524303 TLL524303:TLO524303 TBP524303:TBS524303 SRT524303:SRW524303 SHX524303:SIA524303 RYB524303:RYE524303 ROF524303:ROI524303 REJ524303:REM524303 QUN524303:QUQ524303 QKR524303:QKU524303 QAV524303:QAY524303 PQZ524303:PRC524303 PHD524303:PHG524303 OXH524303:OXK524303 ONL524303:ONO524303 ODP524303:ODS524303 NTT524303:NTW524303 NJX524303:NKA524303 NAB524303:NAE524303 MQF524303:MQI524303 MGJ524303:MGM524303 LWN524303:LWQ524303 LMR524303:LMU524303 LCV524303:LCY524303 KSZ524303:KTC524303 KJD524303:KJG524303 JZH524303:JZK524303 JPL524303:JPO524303 JFP524303:JFS524303 IVT524303:IVW524303 ILX524303:IMA524303 ICB524303:ICE524303 HSF524303:HSI524303 HIJ524303:HIM524303 GYN524303:GYQ524303 GOR524303:GOU524303 GEV524303:GEY524303 FUZ524303:FVC524303 FLD524303:FLG524303 FBH524303:FBK524303 ERL524303:ERO524303 EHP524303:EHS524303 DXT524303:DXW524303 DNX524303:DOA524303 DEB524303:DEE524303 CUF524303:CUI524303 CKJ524303:CKM524303 CAN524303:CAQ524303 BQR524303:BQU524303 BGV524303:BGY524303 AWZ524303:AXC524303 AND524303:ANG524303 ADH524303:ADK524303 TL524303:TO524303 JP524303:JS524303 T524303:W524303 WWB458767:WWE458767 WMF458767:WMI458767 WCJ458767:WCM458767 VSN458767:VSQ458767 VIR458767:VIU458767 UYV458767:UYY458767 UOZ458767:UPC458767 UFD458767:UFG458767 TVH458767:TVK458767 TLL458767:TLO458767 TBP458767:TBS458767 SRT458767:SRW458767 SHX458767:SIA458767 RYB458767:RYE458767 ROF458767:ROI458767 REJ458767:REM458767 QUN458767:QUQ458767 QKR458767:QKU458767 QAV458767:QAY458767 PQZ458767:PRC458767 PHD458767:PHG458767 OXH458767:OXK458767 ONL458767:ONO458767 ODP458767:ODS458767 NTT458767:NTW458767 NJX458767:NKA458767 NAB458767:NAE458767 MQF458767:MQI458767 MGJ458767:MGM458767 LWN458767:LWQ458767 LMR458767:LMU458767 LCV458767:LCY458767 KSZ458767:KTC458767 KJD458767:KJG458767 JZH458767:JZK458767 JPL458767:JPO458767 JFP458767:JFS458767 IVT458767:IVW458767 ILX458767:IMA458767 ICB458767:ICE458767 HSF458767:HSI458767 HIJ458767:HIM458767 GYN458767:GYQ458767 GOR458767:GOU458767 GEV458767:GEY458767 FUZ458767:FVC458767 FLD458767:FLG458767 FBH458767:FBK458767 ERL458767:ERO458767 EHP458767:EHS458767 DXT458767:DXW458767 DNX458767:DOA458767 DEB458767:DEE458767 CUF458767:CUI458767 CKJ458767:CKM458767 CAN458767:CAQ458767 BQR458767:BQU458767 BGV458767:BGY458767 AWZ458767:AXC458767 AND458767:ANG458767 ADH458767:ADK458767 TL458767:TO458767 JP458767:JS458767 T458767:W458767 WWB393231:WWE393231 WMF393231:WMI393231 WCJ393231:WCM393231 VSN393231:VSQ393231 VIR393231:VIU393231 UYV393231:UYY393231 UOZ393231:UPC393231 UFD393231:UFG393231 TVH393231:TVK393231 TLL393231:TLO393231 TBP393231:TBS393231 SRT393231:SRW393231 SHX393231:SIA393231 RYB393231:RYE393231 ROF393231:ROI393231 REJ393231:REM393231 QUN393231:QUQ393231 QKR393231:QKU393231 QAV393231:QAY393231 PQZ393231:PRC393231 PHD393231:PHG393231 OXH393231:OXK393231 ONL393231:ONO393231 ODP393231:ODS393231 NTT393231:NTW393231 NJX393231:NKA393231 NAB393231:NAE393231 MQF393231:MQI393231 MGJ393231:MGM393231 LWN393231:LWQ393231 LMR393231:LMU393231 LCV393231:LCY393231 KSZ393231:KTC393231 KJD393231:KJG393231 JZH393231:JZK393231 JPL393231:JPO393231 JFP393231:JFS393231 IVT393231:IVW393231 ILX393231:IMA393231 ICB393231:ICE393231 HSF393231:HSI393231 HIJ393231:HIM393231 GYN393231:GYQ393231 GOR393231:GOU393231 GEV393231:GEY393231 FUZ393231:FVC393231 FLD393231:FLG393231 FBH393231:FBK393231 ERL393231:ERO393231 EHP393231:EHS393231 DXT393231:DXW393231 DNX393231:DOA393231 DEB393231:DEE393231 CUF393231:CUI393231 CKJ393231:CKM393231 CAN393231:CAQ393231 BQR393231:BQU393231 BGV393231:BGY393231 AWZ393231:AXC393231 AND393231:ANG393231 ADH393231:ADK393231 TL393231:TO393231 JP393231:JS393231 T393231:W393231 WWB327695:WWE327695 WMF327695:WMI327695 WCJ327695:WCM327695 VSN327695:VSQ327695 VIR327695:VIU327695 UYV327695:UYY327695 UOZ327695:UPC327695 UFD327695:UFG327695 TVH327695:TVK327695 TLL327695:TLO327695 TBP327695:TBS327695 SRT327695:SRW327695 SHX327695:SIA327695 RYB327695:RYE327695 ROF327695:ROI327695 REJ327695:REM327695 QUN327695:QUQ327695 QKR327695:QKU327695 QAV327695:QAY327695 PQZ327695:PRC327695 PHD327695:PHG327695 OXH327695:OXK327695 ONL327695:ONO327695 ODP327695:ODS327695 NTT327695:NTW327695 NJX327695:NKA327695 NAB327695:NAE327695 MQF327695:MQI327695 MGJ327695:MGM327695 LWN327695:LWQ327695 LMR327695:LMU327695 LCV327695:LCY327695 KSZ327695:KTC327695 KJD327695:KJG327695 JZH327695:JZK327695 JPL327695:JPO327695 JFP327695:JFS327695 IVT327695:IVW327695 ILX327695:IMA327695 ICB327695:ICE327695 HSF327695:HSI327695 HIJ327695:HIM327695 GYN327695:GYQ327695 GOR327695:GOU327695 GEV327695:GEY327695 FUZ327695:FVC327695 FLD327695:FLG327695 FBH327695:FBK327695 ERL327695:ERO327695 EHP327695:EHS327695 DXT327695:DXW327695 DNX327695:DOA327695 DEB327695:DEE327695 CUF327695:CUI327695 CKJ327695:CKM327695 CAN327695:CAQ327695 BQR327695:BQU327695 BGV327695:BGY327695 AWZ327695:AXC327695 AND327695:ANG327695 ADH327695:ADK327695 TL327695:TO327695 JP327695:JS327695 T327695:W327695 WWB262159:WWE262159 WMF262159:WMI262159 WCJ262159:WCM262159 VSN262159:VSQ262159 VIR262159:VIU262159 UYV262159:UYY262159 UOZ262159:UPC262159 UFD262159:UFG262159 TVH262159:TVK262159 TLL262159:TLO262159 TBP262159:TBS262159 SRT262159:SRW262159 SHX262159:SIA262159 RYB262159:RYE262159 ROF262159:ROI262159 REJ262159:REM262159 QUN262159:QUQ262159 QKR262159:QKU262159 QAV262159:QAY262159 PQZ262159:PRC262159 PHD262159:PHG262159 OXH262159:OXK262159 ONL262159:ONO262159 ODP262159:ODS262159 NTT262159:NTW262159 NJX262159:NKA262159 NAB262159:NAE262159 MQF262159:MQI262159 MGJ262159:MGM262159 LWN262159:LWQ262159 LMR262159:LMU262159 LCV262159:LCY262159 KSZ262159:KTC262159 KJD262159:KJG262159 JZH262159:JZK262159 JPL262159:JPO262159 JFP262159:JFS262159 IVT262159:IVW262159 ILX262159:IMA262159 ICB262159:ICE262159 HSF262159:HSI262159 HIJ262159:HIM262159 GYN262159:GYQ262159 GOR262159:GOU262159 GEV262159:GEY262159 FUZ262159:FVC262159 FLD262159:FLG262159 FBH262159:FBK262159 ERL262159:ERO262159 EHP262159:EHS262159 DXT262159:DXW262159 DNX262159:DOA262159 DEB262159:DEE262159 CUF262159:CUI262159 CKJ262159:CKM262159 CAN262159:CAQ262159 BQR262159:BQU262159 BGV262159:BGY262159 AWZ262159:AXC262159 AND262159:ANG262159 ADH262159:ADK262159 TL262159:TO262159 JP262159:JS262159 T262159:W262159 WWB196623:WWE196623 WMF196623:WMI196623 WCJ196623:WCM196623 VSN196623:VSQ196623 VIR196623:VIU196623 UYV196623:UYY196623 UOZ196623:UPC196623 UFD196623:UFG196623 TVH196623:TVK196623 TLL196623:TLO196623 TBP196623:TBS196623 SRT196623:SRW196623 SHX196623:SIA196623 RYB196623:RYE196623 ROF196623:ROI196623 REJ196623:REM196623 QUN196623:QUQ196623 QKR196623:QKU196623 QAV196623:QAY196623 PQZ196623:PRC196623 PHD196623:PHG196623 OXH196623:OXK196623 ONL196623:ONO196623 ODP196623:ODS196623 NTT196623:NTW196623 NJX196623:NKA196623 NAB196623:NAE196623 MQF196623:MQI196623 MGJ196623:MGM196623 LWN196623:LWQ196623 LMR196623:LMU196623 LCV196623:LCY196623 KSZ196623:KTC196623 KJD196623:KJG196623 JZH196623:JZK196623 JPL196623:JPO196623 JFP196623:JFS196623 IVT196623:IVW196623 ILX196623:IMA196623 ICB196623:ICE196623 HSF196623:HSI196623 HIJ196623:HIM196623 GYN196623:GYQ196623 GOR196623:GOU196623 GEV196623:GEY196623 FUZ196623:FVC196623 FLD196623:FLG196623 FBH196623:FBK196623 ERL196623:ERO196623 EHP196623:EHS196623 DXT196623:DXW196623 DNX196623:DOA196623 DEB196623:DEE196623 CUF196623:CUI196623 CKJ196623:CKM196623 CAN196623:CAQ196623 BQR196623:BQU196623 BGV196623:BGY196623 AWZ196623:AXC196623 AND196623:ANG196623 ADH196623:ADK196623 TL196623:TO196623 JP196623:JS196623 T196623:W196623 WWB131087:WWE131087 WMF131087:WMI131087 WCJ131087:WCM131087 VSN131087:VSQ131087 VIR131087:VIU131087 UYV131087:UYY131087 UOZ131087:UPC131087 UFD131087:UFG131087 TVH131087:TVK131087 TLL131087:TLO131087 TBP131087:TBS131087 SRT131087:SRW131087 SHX131087:SIA131087 RYB131087:RYE131087 ROF131087:ROI131087 REJ131087:REM131087 QUN131087:QUQ131087 QKR131087:QKU131087 QAV131087:QAY131087 PQZ131087:PRC131087 PHD131087:PHG131087 OXH131087:OXK131087 ONL131087:ONO131087 ODP131087:ODS131087 NTT131087:NTW131087 NJX131087:NKA131087 NAB131087:NAE131087 MQF131087:MQI131087 MGJ131087:MGM131087 LWN131087:LWQ131087 LMR131087:LMU131087 LCV131087:LCY131087 KSZ131087:KTC131087 KJD131087:KJG131087 JZH131087:JZK131087 JPL131087:JPO131087 JFP131087:JFS131087 IVT131087:IVW131087 ILX131087:IMA131087 ICB131087:ICE131087 HSF131087:HSI131087 HIJ131087:HIM131087 GYN131087:GYQ131087 GOR131087:GOU131087 GEV131087:GEY131087 FUZ131087:FVC131087 FLD131087:FLG131087 FBH131087:FBK131087 ERL131087:ERO131087 EHP131087:EHS131087 DXT131087:DXW131087 DNX131087:DOA131087 DEB131087:DEE131087 CUF131087:CUI131087 CKJ131087:CKM131087 CAN131087:CAQ131087 BQR131087:BQU131087 BGV131087:BGY131087 AWZ131087:AXC131087 AND131087:ANG131087 ADH131087:ADK131087 TL131087:TO131087 JP131087:JS131087 T131087:W131087 WWB65551:WWE65551 WMF65551:WMI65551 WCJ65551:WCM65551 VSN65551:VSQ65551 VIR65551:VIU65551 UYV65551:UYY65551 UOZ65551:UPC65551 UFD65551:UFG65551 TVH65551:TVK65551 TLL65551:TLO65551 TBP65551:TBS65551 SRT65551:SRW65551 SHX65551:SIA65551 RYB65551:RYE65551 ROF65551:ROI65551 REJ65551:REM65551 QUN65551:QUQ65551 QKR65551:QKU65551 QAV65551:QAY65551 PQZ65551:PRC65551 PHD65551:PHG65551 OXH65551:OXK65551 ONL65551:ONO65551 ODP65551:ODS65551 NTT65551:NTW65551 NJX65551:NKA65551 NAB65551:NAE65551 MQF65551:MQI65551 MGJ65551:MGM65551 LWN65551:LWQ65551 LMR65551:LMU65551 LCV65551:LCY65551 KSZ65551:KTC65551 KJD65551:KJG65551 JZH65551:JZK65551 JPL65551:JPO65551 JFP65551:JFS65551 IVT65551:IVW65551 ILX65551:IMA65551 ICB65551:ICE65551 HSF65551:HSI65551 HIJ65551:HIM65551 GYN65551:GYQ65551 GOR65551:GOU65551 GEV65551:GEY65551 FUZ65551:FVC65551 FLD65551:FLG65551 FBH65551:FBK65551 ERL65551:ERO65551 EHP65551:EHS65551 DXT65551:DXW65551 DNX65551:DOA65551 DEB65551:DEE65551 CUF65551:CUI65551 CKJ65551:CKM65551 CAN65551:CAQ65551 BQR65551:BQU65551 BGV65551:BGY65551 AWZ65551:AXC65551 AND65551:ANG65551 ADH65551:ADK65551 TL65551:TO65551 JP65551:JS65551 WWB31:WWE31 WMF31:WMI31 WCJ31:WCM31 VSN31:VSQ31 VIR31:VIU31 UYV31:UYY31 UOZ31:UPC31 UFD31:UFG31 TVH31:TVK31 TLL31:TLO31 TBP31:TBS31 SRT31:SRW31 SHX31:SIA31 RYB31:RYE31 ROF31:ROI31 REJ31:REM31 QUN31:QUQ31 QKR31:QKU31 QAV31:QAY31 PQZ31:PRC31 PHD31:PHG31 OXH31:OXK31 ONL31:ONO31 ODP31:ODS31 NTT31:NTW31 NJX31:NKA31 NAB31:NAE31 MQF31:MQI31 MGJ31:MGM31 LWN31:LWQ31 LMR31:LMU31 LCV31:LCY31 KSZ31:KTC31 KJD31:KJG31 JZH31:JZK31 JPL31:JPO31 JFP31:JFS31 IVT31:IVW31 ILX31:IMA31 ICB31:ICE31 HSF31:HSI31 HIJ31:HIM31 GYN31:GYQ31 GOR31:GOU31 GEV31:GEY31 FUZ31:FVC31 FLD31:FLG31 FBH31:FBK31 ERL31:ERO31 EHP31:EHS31 DXT31:DXW31 DNX31:DOA31 DEB31:DEE31 CUF31:CUI31 CKJ31:CKM31 CAN31:CAQ31 BQR31:BQU31 BGV31:BGY31 AWZ31:AXC31 AND31:ANG31 ADH31:ADK31 TL31:TO31 JP31:JS31 P31:S31" xr:uid="{7378AAEC-5F43-4B94-8698-C032642C1D23}">
      <formula1>"一般区域,多雪区域"</formula1>
    </dataValidation>
    <dataValidation type="list" allowBlank="1" showInputMessage="1" showErrorMessage="1" sqref="U65549 WWC983053 WMG983053 WCK983053 VSO983053 VIS983053 UYW983053 UPA983053 UFE983053 TVI983053 TLM983053 TBQ983053 SRU983053 SHY983053 RYC983053 ROG983053 REK983053 QUO983053 QKS983053 QAW983053 PRA983053 PHE983053 OXI983053 ONM983053 ODQ983053 NTU983053 NJY983053 NAC983053 MQG983053 MGK983053 LWO983053 LMS983053 LCW983053 KTA983053 KJE983053 JZI983053 JPM983053 JFQ983053 IVU983053 ILY983053 ICC983053 HSG983053 HIK983053 GYO983053 GOS983053 GEW983053 FVA983053 FLE983053 FBI983053 ERM983053 EHQ983053 DXU983053 DNY983053 DEC983053 CUG983053 CKK983053 CAO983053 BQS983053 BGW983053 AXA983053 ANE983053 ADI983053 TM983053 JQ983053 U983053 WWC917517 WMG917517 WCK917517 VSO917517 VIS917517 UYW917517 UPA917517 UFE917517 TVI917517 TLM917517 TBQ917517 SRU917517 SHY917517 RYC917517 ROG917517 REK917517 QUO917517 QKS917517 QAW917517 PRA917517 PHE917517 OXI917517 ONM917517 ODQ917517 NTU917517 NJY917517 NAC917517 MQG917517 MGK917517 LWO917517 LMS917517 LCW917517 KTA917517 KJE917517 JZI917517 JPM917517 JFQ917517 IVU917517 ILY917517 ICC917517 HSG917517 HIK917517 GYO917517 GOS917517 GEW917517 FVA917517 FLE917517 FBI917517 ERM917517 EHQ917517 DXU917517 DNY917517 DEC917517 CUG917517 CKK917517 CAO917517 BQS917517 BGW917517 AXA917517 ANE917517 ADI917517 TM917517 JQ917517 U917517 WWC851981 WMG851981 WCK851981 VSO851981 VIS851981 UYW851981 UPA851981 UFE851981 TVI851981 TLM851981 TBQ851981 SRU851981 SHY851981 RYC851981 ROG851981 REK851981 QUO851981 QKS851981 QAW851981 PRA851981 PHE851981 OXI851981 ONM851981 ODQ851981 NTU851981 NJY851981 NAC851981 MQG851981 MGK851981 LWO851981 LMS851981 LCW851981 KTA851981 KJE851981 JZI851981 JPM851981 JFQ851981 IVU851981 ILY851981 ICC851981 HSG851981 HIK851981 GYO851981 GOS851981 GEW851981 FVA851981 FLE851981 FBI851981 ERM851981 EHQ851981 DXU851981 DNY851981 DEC851981 CUG851981 CKK851981 CAO851981 BQS851981 BGW851981 AXA851981 ANE851981 ADI851981 TM851981 JQ851981 U851981 WWC786445 WMG786445 WCK786445 VSO786445 VIS786445 UYW786445 UPA786445 UFE786445 TVI786445 TLM786445 TBQ786445 SRU786445 SHY786445 RYC786445 ROG786445 REK786445 QUO786445 QKS786445 QAW786445 PRA786445 PHE786445 OXI786445 ONM786445 ODQ786445 NTU786445 NJY786445 NAC786445 MQG786445 MGK786445 LWO786445 LMS786445 LCW786445 KTA786445 KJE786445 JZI786445 JPM786445 JFQ786445 IVU786445 ILY786445 ICC786445 HSG786445 HIK786445 GYO786445 GOS786445 GEW786445 FVA786445 FLE786445 FBI786445 ERM786445 EHQ786445 DXU786445 DNY786445 DEC786445 CUG786445 CKK786445 CAO786445 BQS786445 BGW786445 AXA786445 ANE786445 ADI786445 TM786445 JQ786445 U786445 WWC720909 WMG720909 WCK720909 VSO720909 VIS720909 UYW720909 UPA720909 UFE720909 TVI720909 TLM720909 TBQ720909 SRU720909 SHY720909 RYC720909 ROG720909 REK720909 QUO720909 QKS720909 QAW720909 PRA720909 PHE720909 OXI720909 ONM720909 ODQ720909 NTU720909 NJY720909 NAC720909 MQG720909 MGK720909 LWO720909 LMS720909 LCW720909 KTA720909 KJE720909 JZI720909 JPM720909 JFQ720909 IVU720909 ILY720909 ICC720909 HSG720909 HIK720909 GYO720909 GOS720909 GEW720909 FVA720909 FLE720909 FBI720909 ERM720909 EHQ720909 DXU720909 DNY720909 DEC720909 CUG720909 CKK720909 CAO720909 BQS720909 BGW720909 AXA720909 ANE720909 ADI720909 TM720909 JQ720909 U720909 WWC655373 WMG655373 WCK655373 VSO655373 VIS655373 UYW655373 UPA655373 UFE655373 TVI655373 TLM655373 TBQ655373 SRU655373 SHY655373 RYC655373 ROG655373 REK655373 QUO655373 QKS655373 QAW655373 PRA655373 PHE655373 OXI655373 ONM655373 ODQ655373 NTU655373 NJY655373 NAC655373 MQG655373 MGK655373 LWO655373 LMS655373 LCW655373 KTA655373 KJE655373 JZI655373 JPM655373 JFQ655373 IVU655373 ILY655373 ICC655373 HSG655373 HIK655373 GYO655373 GOS655373 GEW655373 FVA655373 FLE655373 FBI655373 ERM655373 EHQ655373 DXU655373 DNY655373 DEC655373 CUG655373 CKK655373 CAO655373 BQS655373 BGW655373 AXA655373 ANE655373 ADI655373 TM655373 JQ655373 U655373 WWC589837 WMG589837 WCK589837 VSO589837 VIS589837 UYW589837 UPA589837 UFE589837 TVI589837 TLM589837 TBQ589837 SRU589837 SHY589837 RYC589837 ROG589837 REK589837 QUO589837 QKS589837 QAW589837 PRA589837 PHE589837 OXI589837 ONM589837 ODQ589837 NTU589837 NJY589837 NAC589837 MQG589837 MGK589837 LWO589837 LMS589837 LCW589837 KTA589837 KJE589837 JZI589837 JPM589837 JFQ589837 IVU589837 ILY589837 ICC589837 HSG589837 HIK589837 GYO589837 GOS589837 GEW589837 FVA589837 FLE589837 FBI589837 ERM589837 EHQ589837 DXU589837 DNY589837 DEC589837 CUG589837 CKK589837 CAO589837 BQS589837 BGW589837 AXA589837 ANE589837 ADI589837 TM589837 JQ589837 U589837 WWC524301 WMG524301 WCK524301 VSO524301 VIS524301 UYW524301 UPA524301 UFE524301 TVI524301 TLM524301 TBQ524301 SRU524301 SHY524301 RYC524301 ROG524301 REK524301 QUO524301 QKS524301 QAW524301 PRA524301 PHE524301 OXI524301 ONM524301 ODQ524301 NTU524301 NJY524301 NAC524301 MQG524301 MGK524301 LWO524301 LMS524301 LCW524301 KTA524301 KJE524301 JZI524301 JPM524301 JFQ524301 IVU524301 ILY524301 ICC524301 HSG524301 HIK524301 GYO524301 GOS524301 GEW524301 FVA524301 FLE524301 FBI524301 ERM524301 EHQ524301 DXU524301 DNY524301 DEC524301 CUG524301 CKK524301 CAO524301 BQS524301 BGW524301 AXA524301 ANE524301 ADI524301 TM524301 JQ524301 U524301 WWC458765 WMG458765 WCK458765 VSO458765 VIS458765 UYW458765 UPA458765 UFE458765 TVI458765 TLM458765 TBQ458765 SRU458765 SHY458765 RYC458765 ROG458765 REK458765 QUO458765 QKS458765 QAW458765 PRA458765 PHE458765 OXI458765 ONM458765 ODQ458765 NTU458765 NJY458765 NAC458765 MQG458765 MGK458765 LWO458765 LMS458765 LCW458765 KTA458765 KJE458765 JZI458765 JPM458765 JFQ458765 IVU458765 ILY458765 ICC458765 HSG458765 HIK458765 GYO458765 GOS458765 GEW458765 FVA458765 FLE458765 FBI458765 ERM458765 EHQ458765 DXU458765 DNY458765 DEC458765 CUG458765 CKK458765 CAO458765 BQS458765 BGW458765 AXA458765 ANE458765 ADI458765 TM458765 JQ458765 U458765 WWC393229 WMG393229 WCK393229 VSO393229 VIS393229 UYW393229 UPA393229 UFE393229 TVI393229 TLM393229 TBQ393229 SRU393229 SHY393229 RYC393229 ROG393229 REK393229 QUO393229 QKS393229 QAW393229 PRA393229 PHE393229 OXI393229 ONM393229 ODQ393229 NTU393229 NJY393229 NAC393229 MQG393229 MGK393229 LWO393229 LMS393229 LCW393229 KTA393229 KJE393229 JZI393229 JPM393229 JFQ393229 IVU393229 ILY393229 ICC393229 HSG393229 HIK393229 GYO393229 GOS393229 GEW393229 FVA393229 FLE393229 FBI393229 ERM393229 EHQ393229 DXU393229 DNY393229 DEC393229 CUG393229 CKK393229 CAO393229 BQS393229 BGW393229 AXA393229 ANE393229 ADI393229 TM393229 JQ393229 U393229 WWC327693 WMG327693 WCK327693 VSO327693 VIS327693 UYW327693 UPA327693 UFE327693 TVI327693 TLM327693 TBQ327693 SRU327693 SHY327693 RYC327693 ROG327693 REK327693 QUO327693 QKS327693 QAW327693 PRA327693 PHE327693 OXI327693 ONM327693 ODQ327693 NTU327693 NJY327693 NAC327693 MQG327693 MGK327693 LWO327693 LMS327693 LCW327693 KTA327693 KJE327693 JZI327693 JPM327693 JFQ327693 IVU327693 ILY327693 ICC327693 HSG327693 HIK327693 GYO327693 GOS327693 GEW327693 FVA327693 FLE327693 FBI327693 ERM327693 EHQ327693 DXU327693 DNY327693 DEC327693 CUG327693 CKK327693 CAO327693 BQS327693 BGW327693 AXA327693 ANE327693 ADI327693 TM327693 JQ327693 U327693 WWC262157 WMG262157 WCK262157 VSO262157 VIS262157 UYW262157 UPA262157 UFE262157 TVI262157 TLM262157 TBQ262157 SRU262157 SHY262157 RYC262157 ROG262157 REK262157 QUO262157 QKS262157 QAW262157 PRA262157 PHE262157 OXI262157 ONM262157 ODQ262157 NTU262157 NJY262157 NAC262157 MQG262157 MGK262157 LWO262157 LMS262157 LCW262157 KTA262157 KJE262157 JZI262157 JPM262157 JFQ262157 IVU262157 ILY262157 ICC262157 HSG262157 HIK262157 GYO262157 GOS262157 GEW262157 FVA262157 FLE262157 FBI262157 ERM262157 EHQ262157 DXU262157 DNY262157 DEC262157 CUG262157 CKK262157 CAO262157 BQS262157 BGW262157 AXA262157 ANE262157 ADI262157 TM262157 JQ262157 U262157 WWC196621 WMG196621 WCK196621 VSO196621 VIS196621 UYW196621 UPA196621 UFE196621 TVI196621 TLM196621 TBQ196621 SRU196621 SHY196621 RYC196621 ROG196621 REK196621 QUO196621 QKS196621 QAW196621 PRA196621 PHE196621 OXI196621 ONM196621 ODQ196621 NTU196621 NJY196621 NAC196621 MQG196621 MGK196621 LWO196621 LMS196621 LCW196621 KTA196621 KJE196621 JZI196621 JPM196621 JFQ196621 IVU196621 ILY196621 ICC196621 HSG196621 HIK196621 GYO196621 GOS196621 GEW196621 FVA196621 FLE196621 FBI196621 ERM196621 EHQ196621 DXU196621 DNY196621 DEC196621 CUG196621 CKK196621 CAO196621 BQS196621 BGW196621 AXA196621 ANE196621 ADI196621 TM196621 JQ196621 U196621 WWC131085 WMG131085 WCK131085 VSO131085 VIS131085 UYW131085 UPA131085 UFE131085 TVI131085 TLM131085 TBQ131085 SRU131085 SHY131085 RYC131085 ROG131085 REK131085 QUO131085 QKS131085 QAW131085 PRA131085 PHE131085 OXI131085 ONM131085 ODQ131085 NTU131085 NJY131085 NAC131085 MQG131085 MGK131085 LWO131085 LMS131085 LCW131085 KTA131085 KJE131085 JZI131085 JPM131085 JFQ131085 IVU131085 ILY131085 ICC131085 HSG131085 HIK131085 GYO131085 GOS131085 GEW131085 FVA131085 FLE131085 FBI131085 ERM131085 EHQ131085 DXU131085 DNY131085 DEC131085 CUG131085 CKK131085 CAO131085 BQS131085 BGW131085 AXA131085 ANE131085 ADI131085 TM131085 JQ131085 U131085 WWC65549 WMG65549 WCK65549 VSO65549 VIS65549 UYW65549 UPA65549 UFE65549 TVI65549 TLM65549 TBQ65549 SRU65549 SHY65549 RYC65549 ROG65549 REK65549 QUO65549 QKS65549 QAW65549 PRA65549 PHE65549 OXI65549 ONM65549 ODQ65549 NTU65549 NJY65549 NAC65549 MQG65549 MGK65549 LWO65549 LMS65549 LCW65549 KTA65549 KJE65549 JZI65549 JPM65549 JFQ65549 IVU65549 ILY65549 ICC65549 HSG65549 HIK65549 GYO65549 GOS65549 GEW65549 FVA65549 FLE65549 FBI65549 ERM65549 EHQ65549 DXU65549 DNY65549 DEC65549 CUG65549 CKK65549 CAO65549 BQS65549 BGW65549 AXA65549 ANE65549 ADI65549 TM65549 JQ65549 WWC29 WMG29 WCK29 VSO29 VIS29 UYW29 UPA29 UFE29 TVI29 TLM29 TBQ29 SRU29 SHY29 RYC29 ROG29 REK29 QUO29 QKS29 QAW29 PRA29 PHE29 OXI29 ONM29 ODQ29 NTU29 NJY29 NAC29 MQG29 MGK29 LWO29 LMS29 LCW29 KTA29 KJE29 JZI29 JPM29 JFQ29 IVU29 ILY29 ICC29 HSG29 HIK29 GYO29 GOS29 GEW29 FVA29 FLE29 FBI29 ERM29 EHQ29 DXU29 DNY29 DEC29 CUG29 CKK29 CAO29 BQS29 BGW29 AXA29 ANE29 ADI29 TM29 JQ29 Q29" xr:uid="{2476FA40-8E91-4CCB-8481-98E0558F40D1}">
      <formula1>"1,2,3"</formula1>
    </dataValidation>
    <dataValidation type="list" allowBlank="1" showInputMessage="1" showErrorMessage="1" sqref="WWE983050 WMI983050 WCM983050 VSQ983050 VIU983050 UYY983050 UPC983050 UFG983050 TVK983050 TLO983050 TBS983050 SRW983050 SIA983050 RYE983050 ROI983050 REM983050 QUQ983050 QKU983050 QAY983050 PRC983050 PHG983050 OXK983050 ONO983050 ODS983050 NTW983050 NKA983050 NAE983050 MQI983050 MGM983050 LWQ983050 LMU983050 LCY983050 KTC983050 KJG983050 JZK983050 JPO983050 JFS983050 IVW983050 IMA983050 ICE983050 HSI983050 HIM983050 GYQ983050 GOU983050 GEY983050 FVC983050 FLG983050 FBK983050 ERO983050 EHS983050 DXW983050 DOA983050 DEE983050 CUI983050 CKM983050 CAQ983050 BQU983050 BGY983050 AXC983050 ANG983050 ADK983050 TO983050 JS983050 W983050 WWE917514 WMI917514 WCM917514 VSQ917514 VIU917514 UYY917514 UPC917514 UFG917514 TVK917514 TLO917514 TBS917514 SRW917514 SIA917514 RYE917514 ROI917514 REM917514 QUQ917514 QKU917514 QAY917514 PRC917514 PHG917514 OXK917514 ONO917514 ODS917514 NTW917514 NKA917514 NAE917514 MQI917514 MGM917514 LWQ917514 LMU917514 LCY917514 KTC917514 KJG917514 JZK917514 JPO917514 JFS917514 IVW917514 IMA917514 ICE917514 HSI917514 HIM917514 GYQ917514 GOU917514 GEY917514 FVC917514 FLG917514 FBK917514 ERO917514 EHS917514 DXW917514 DOA917514 DEE917514 CUI917514 CKM917514 CAQ917514 BQU917514 BGY917514 AXC917514 ANG917514 ADK917514 TO917514 JS917514 W917514 WWE851978 WMI851978 WCM851978 VSQ851978 VIU851978 UYY851978 UPC851978 UFG851978 TVK851978 TLO851978 TBS851978 SRW851978 SIA851978 RYE851978 ROI851978 REM851978 QUQ851978 QKU851978 QAY851978 PRC851978 PHG851978 OXK851978 ONO851978 ODS851978 NTW851978 NKA851978 NAE851978 MQI851978 MGM851978 LWQ851978 LMU851978 LCY851978 KTC851978 KJG851978 JZK851978 JPO851978 JFS851978 IVW851978 IMA851978 ICE851978 HSI851978 HIM851978 GYQ851978 GOU851978 GEY851978 FVC851978 FLG851978 FBK851978 ERO851978 EHS851978 DXW851978 DOA851978 DEE851978 CUI851978 CKM851978 CAQ851978 BQU851978 BGY851978 AXC851978 ANG851978 ADK851978 TO851978 JS851978 W851978 WWE786442 WMI786442 WCM786442 VSQ786442 VIU786442 UYY786442 UPC786442 UFG786442 TVK786442 TLO786442 TBS786442 SRW786442 SIA786442 RYE786442 ROI786442 REM786442 QUQ786442 QKU786442 QAY786442 PRC786442 PHG786442 OXK786442 ONO786442 ODS786442 NTW786442 NKA786442 NAE786442 MQI786442 MGM786442 LWQ786442 LMU786442 LCY786442 KTC786442 KJG786442 JZK786442 JPO786442 JFS786442 IVW786442 IMA786442 ICE786442 HSI786442 HIM786442 GYQ786442 GOU786442 GEY786442 FVC786442 FLG786442 FBK786442 ERO786442 EHS786442 DXW786442 DOA786442 DEE786442 CUI786442 CKM786442 CAQ786442 BQU786442 BGY786442 AXC786442 ANG786442 ADK786442 TO786442 JS786442 W786442 WWE720906 WMI720906 WCM720906 VSQ720906 VIU720906 UYY720906 UPC720906 UFG720906 TVK720906 TLO720906 TBS720906 SRW720906 SIA720906 RYE720906 ROI720906 REM720906 QUQ720906 QKU720906 QAY720906 PRC720906 PHG720906 OXK720906 ONO720906 ODS720906 NTW720906 NKA720906 NAE720906 MQI720906 MGM720906 LWQ720906 LMU720906 LCY720906 KTC720906 KJG720906 JZK720906 JPO720906 JFS720906 IVW720906 IMA720906 ICE720906 HSI720906 HIM720906 GYQ720906 GOU720906 GEY720906 FVC720906 FLG720906 FBK720906 ERO720906 EHS720906 DXW720906 DOA720906 DEE720906 CUI720906 CKM720906 CAQ720906 BQU720906 BGY720906 AXC720906 ANG720906 ADK720906 TO720906 JS720906 W720906 WWE655370 WMI655370 WCM655370 VSQ655370 VIU655370 UYY655370 UPC655370 UFG655370 TVK655370 TLO655370 TBS655370 SRW655370 SIA655370 RYE655370 ROI655370 REM655370 QUQ655370 QKU655370 QAY655370 PRC655370 PHG655370 OXK655370 ONO655370 ODS655370 NTW655370 NKA655370 NAE655370 MQI655370 MGM655370 LWQ655370 LMU655370 LCY655370 KTC655370 KJG655370 JZK655370 JPO655370 JFS655370 IVW655370 IMA655370 ICE655370 HSI655370 HIM655370 GYQ655370 GOU655370 GEY655370 FVC655370 FLG655370 FBK655370 ERO655370 EHS655370 DXW655370 DOA655370 DEE655370 CUI655370 CKM655370 CAQ655370 BQU655370 BGY655370 AXC655370 ANG655370 ADK655370 TO655370 JS655370 W655370 WWE589834 WMI589834 WCM589834 VSQ589834 VIU589834 UYY589834 UPC589834 UFG589834 TVK589834 TLO589834 TBS589834 SRW589834 SIA589834 RYE589834 ROI589834 REM589834 QUQ589834 QKU589834 QAY589834 PRC589834 PHG589834 OXK589834 ONO589834 ODS589834 NTW589834 NKA589834 NAE589834 MQI589834 MGM589834 LWQ589834 LMU589834 LCY589834 KTC589834 KJG589834 JZK589834 JPO589834 JFS589834 IVW589834 IMA589834 ICE589834 HSI589834 HIM589834 GYQ589834 GOU589834 GEY589834 FVC589834 FLG589834 FBK589834 ERO589834 EHS589834 DXW589834 DOA589834 DEE589834 CUI589834 CKM589834 CAQ589834 BQU589834 BGY589834 AXC589834 ANG589834 ADK589834 TO589834 JS589834 W589834 WWE524298 WMI524298 WCM524298 VSQ524298 VIU524298 UYY524298 UPC524298 UFG524298 TVK524298 TLO524298 TBS524298 SRW524298 SIA524298 RYE524298 ROI524298 REM524298 QUQ524298 QKU524298 QAY524298 PRC524298 PHG524298 OXK524298 ONO524298 ODS524298 NTW524298 NKA524298 NAE524298 MQI524298 MGM524298 LWQ524298 LMU524298 LCY524298 KTC524298 KJG524298 JZK524298 JPO524298 JFS524298 IVW524298 IMA524298 ICE524298 HSI524298 HIM524298 GYQ524298 GOU524298 GEY524298 FVC524298 FLG524298 FBK524298 ERO524298 EHS524298 DXW524298 DOA524298 DEE524298 CUI524298 CKM524298 CAQ524298 BQU524298 BGY524298 AXC524298 ANG524298 ADK524298 TO524298 JS524298 W524298 WWE458762 WMI458762 WCM458762 VSQ458762 VIU458762 UYY458762 UPC458762 UFG458762 TVK458762 TLO458762 TBS458762 SRW458762 SIA458762 RYE458762 ROI458762 REM458762 QUQ458762 QKU458762 QAY458762 PRC458762 PHG458762 OXK458762 ONO458762 ODS458762 NTW458762 NKA458762 NAE458762 MQI458762 MGM458762 LWQ458762 LMU458762 LCY458762 KTC458762 KJG458762 JZK458762 JPO458762 JFS458762 IVW458762 IMA458762 ICE458762 HSI458762 HIM458762 GYQ458762 GOU458762 GEY458762 FVC458762 FLG458762 FBK458762 ERO458762 EHS458762 DXW458762 DOA458762 DEE458762 CUI458762 CKM458762 CAQ458762 BQU458762 BGY458762 AXC458762 ANG458762 ADK458762 TO458762 JS458762 W458762 WWE393226 WMI393226 WCM393226 VSQ393226 VIU393226 UYY393226 UPC393226 UFG393226 TVK393226 TLO393226 TBS393226 SRW393226 SIA393226 RYE393226 ROI393226 REM393226 QUQ393226 QKU393226 QAY393226 PRC393226 PHG393226 OXK393226 ONO393226 ODS393226 NTW393226 NKA393226 NAE393226 MQI393226 MGM393226 LWQ393226 LMU393226 LCY393226 KTC393226 KJG393226 JZK393226 JPO393226 JFS393226 IVW393226 IMA393226 ICE393226 HSI393226 HIM393226 GYQ393226 GOU393226 GEY393226 FVC393226 FLG393226 FBK393226 ERO393226 EHS393226 DXW393226 DOA393226 DEE393226 CUI393226 CKM393226 CAQ393226 BQU393226 BGY393226 AXC393226 ANG393226 ADK393226 TO393226 JS393226 W393226 WWE327690 WMI327690 WCM327690 VSQ327690 VIU327690 UYY327690 UPC327690 UFG327690 TVK327690 TLO327690 TBS327690 SRW327690 SIA327690 RYE327690 ROI327690 REM327690 QUQ327690 QKU327690 QAY327690 PRC327690 PHG327690 OXK327690 ONO327690 ODS327690 NTW327690 NKA327690 NAE327690 MQI327690 MGM327690 LWQ327690 LMU327690 LCY327690 KTC327690 KJG327690 JZK327690 JPO327690 JFS327690 IVW327690 IMA327690 ICE327690 HSI327690 HIM327690 GYQ327690 GOU327690 GEY327690 FVC327690 FLG327690 FBK327690 ERO327690 EHS327690 DXW327690 DOA327690 DEE327690 CUI327690 CKM327690 CAQ327690 BQU327690 BGY327690 AXC327690 ANG327690 ADK327690 TO327690 JS327690 W327690 WWE262154 WMI262154 WCM262154 VSQ262154 VIU262154 UYY262154 UPC262154 UFG262154 TVK262154 TLO262154 TBS262154 SRW262154 SIA262154 RYE262154 ROI262154 REM262154 QUQ262154 QKU262154 QAY262154 PRC262154 PHG262154 OXK262154 ONO262154 ODS262154 NTW262154 NKA262154 NAE262154 MQI262154 MGM262154 LWQ262154 LMU262154 LCY262154 KTC262154 KJG262154 JZK262154 JPO262154 JFS262154 IVW262154 IMA262154 ICE262154 HSI262154 HIM262154 GYQ262154 GOU262154 GEY262154 FVC262154 FLG262154 FBK262154 ERO262154 EHS262154 DXW262154 DOA262154 DEE262154 CUI262154 CKM262154 CAQ262154 BQU262154 BGY262154 AXC262154 ANG262154 ADK262154 TO262154 JS262154 W262154 WWE196618 WMI196618 WCM196618 VSQ196618 VIU196618 UYY196618 UPC196618 UFG196618 TVK196618 TLO196618 TBS196618 SRW196618 SIA196618 RYE196618 ROI196618 REM196618 QUQ196618 QKU196618 QAY196618 PRC196618 PHG196618 OXK196618 ONO196618 ODS196618 NTW196618 NKA196618 NAE196618 MQI196618 MGM196618 LWQ196618 LMU196618 LCY196618 KTC196618 KJG196618 JZK196618 JPO196618 JFS196618 IVW196618 IMA196618 ICE196618 HSI196618 HIM196618 GYQ196618 GOU196618 GEY196618 FVC196618 FLG196618 FBK196618 ERO196618 EHS196618 DXW196618 DOA196618 DEE196618 CUI196618 CKM196618 CAQ196618 BQU196618 BGY196618 AXC196618 ANG196618 ADK196618 TO196618 JS196618 W196618 WWE131082 WMI131082 WCM131082 VSQ131082 VIU131082 UYY131082 UPC131082 UFG131082 TVK131082 TLO131082 TBS131082 SRW131082 SIA131082 RYE131082 ROI131082 REM131082 QUQ131082 QKU131082 QAY131082 PRC131082 PHG131082 OXK131082 ONO131082 ODS131082 NTW131082 NKA131082 NAE131082 MQI131082 MGM131082 LWQ131082 LMU131082 LCY131082 KTC131082 KJG131082 JZK131082 JPO131082 JFS131082 IVW131082 IMA131082 ICE131082 HSI131082 HIM131082 GYQ131082 GOU131082 GEY131082 FVC131082 FLG131082 FBK131082 ERO131082 EHS131082 DXW131082 DOA131082 DEE131082 CUI131082 CKM131082 CAQ131082 BQU131082 BGY131082 AXC131082 ANG131082 ADK131082 TO131082 JS131082 W131082 WWE65546 WMI65546 WCM65546 VSQ65546 VIU65546 UYY65546 UPC65546 UFG65546 TVK65546 TLO65546 TBS65546 SRW65546 SIA65546 RYE65546 ROI65546 REM65546 QUQ65546 QKU65546 QAY65546 PRC65546 PHG65546 OXK65546 ONO65546 ODS65546 NTW65546 NKA65546 NAE65546 MQI65546 MGM65546 LWQ65546 LMU65546 LCY65546 KTC65546 KJG65546 JZK65546 JPO65546 JFS65546 IVW65546 IMA65546 ICE65546 HSI65546 HIM65546 GYQ65546 GOU65546 GEY65546 FVC65546 FLG65546 FBK65546 ERO65546 EHS65546 DXW65546 DOA65546 DEE65546 CUI65546 CKM65546 CAQ65546 BQU65546 BGY65546 AXC65546 ANG65546 ADK65546 TO65546 JS65546 W65546 Q26:W26 WWE26 WMI26 WCM26 VSQ26 VIU26 UYY26 UPC26 UFG26 TVK26 TLO26 TBS26 SRW26 SIA26 RYE26 ROI26 REM26 QUQ26 QKU26 QAY26 PRC26 PHG26 OXK26 ONO26 ODS26 NTW26 NKA26 NAE26 MQI26 MGM26 LWQ26 LMU26 LCY26 KTC26 KJG26 JZK26 JPO26 JFS26 IVW26 IMA26 ICE26 HSI26 HIM26 GYQ26 GOU26 GEY26 FVC26 FLG26 FBK26 ERO26 EHS26 DXW26 DOA26 DEE26 CUI26 CKM26 CAQ26 BQU26 BGY26 AXC26 ANG26 ADK26 TO26 JS26" xr:uid="{E52266FC-61F0-47AF-97A9-034D7375847D}">
      <formula1>"等級1,等級2,等級3,検討なし(等級1)"</formula1>
    </dataValidation>
    <dataValidation type="list" allowBlank="1" showInputMessage="1" showErrorMessage="1" sqref="W65547:AC65547 WWE983051:WWK983051 WMI983051:WMO983051 WCM983051:WCS983051 VSQ983051:VSW983051 VIU983051:VJA983051 UYY983051:UZE983051 UPC983051:UPI983051 UFG983051:UFM983051 TVK983051:TVQ983051 TLO983051:TLU983051 TBS983051:TBY983051 SRW983051:SSC983051 SIA983051:SIG983051 RYE983051:RYK983051 ROI983051:ROO983051 REM983051:RES983051 QUQ983051:QUW983051 QKU983051:QLA983051 QAY983051:QBE983051 PRC983051:PRI983051 PHG983051:PHM983051 OXK983051:OXQ983051 ONO983051:ONU983051 ODS983051:ODY983051 NTW983051:NUC983051 NKA983051:NKG983051 NAE983051:NAK983051 MQI983051:MQO983051 MGM983051:MGS983051 LWQ983051:LWW983051 LMU983051:LNA983051 LCY983051:LDE983051 KTC983051:KTI983051 KJG983051:KJM983051 JZK983051:JZQ983051 JPO983051:JPU983051 JFS983051:JFY983051 IVW983051:IWC983051 IMA983051:IMG983051 ICE983051:ICK983051 HSI983051:HSO983051 HIM983051:HIS983051 GYQ983051:GYW983051 GOU983051:GPA983051 GEY983051:GFE983051 FVC983051:FVI983051 FLG983051:FLM983051 FBK983051:FBQ983051 ERO983051:ERU983051 EHS983051:EHY983051 DXW983051:DYC983051 DOA983051:DOG983051 DEE983051:DEK983051 CUI983051:CUO983051 CKM983051:CKS983051 CAQ983051:CAW983051 BQU983051:BRA983051 BGY983051:BHE983051 AXC983051:AXI983051 ANG983051:ANM983051 ADK983051:ADQ983051 TO983051:TU983051 JS983051:JY983051 W983051:AC983051 WWE917515:WWK917515 WMI917515:WMO917515 WCM917515:WCS917515 VSQ917515:VSW917515 VIU917515:VJA917515 UYY917515:UZE917515 UPC917515:UPI917515 UFG917515:UFM917515 TVK917515:TVQ917515 TLO917515:TLU917515 TBS917515:TBY917515 SRW917515:SSC917515 SIA917515:SIG917515 RYE917515:RYK917515 ROI917515:ROO917515 REM917515:RES917515 QUQ917515:QUW917515 QKU917515:QLA917515 QAY917515:QBE917515 PRC917515:PRI917515 PHG917515:PHM917515 OXK917515:OXQ917515 ONO917515:ONU917515 ODS917515:ODY917515 NTW917515:NUC917515 NKA917515:NKG917515 NAE917515:NAK917515 MQI917515:MQO917515 MGM917515:MGS917515 LWQ917515:LWW917515 LMU917515:LNA917515 LCY917515:LDE917515 KTC917515:KTI917515 KJG917515:KJM917515 JZK917515:JZQ917515 JPO917515:JPU917515 JFS917515:JFY917515 IVW917515:IWC917515 IMA917515:IMG917515 ICE917515:ICK917515 HSI917515:HSO917515 HIM917515:HIS917515 GYQ917515:GYW917515 GOU917515:GPA917515 GEY917515:GFE917515 FVC917515:FVI917515 FLG917515:FLM917515 FBK917515:FBQ917515 ERO917515:ERU917515 EHS917515:EHY917515 DXW917515:DYC917515 DOA917515:DOG917515 DEE917515:DEK917515 CUI917515:CUO917515 CKM917515:CKS917515 CAQ917515:CAW917515 BQU917515:BRA917515 BGY917515:BHE917515 AXC917515:AXI917515 ANG917515:ANM917515 ADK917515:ADQ917515 TO917515:TU917515 JS917515:JY917515 W917515:AC917515 WWE851979:WWK851979 WMI851979:WMO851979 WCM851979:WCS851979 VSQ851979:VSW851979 VIU851979:VJA851979 UYY851979:UZE851979 UPC851979:UPI851979 UFG851979:UFM851979 TVK851979:TVQ851979 TLO851979:TLU851979 TBS851979:TBY851979 SRW851979:SSC851979 SIA851979:SIG851979 RYE851979:RYK851979 ROI851979:ROO851979 REM851979:RES851979 QUQ851979:QUW851979 QKU851979:QLA851979 QAY851979:QBE851979 PRC851979:PRI851979 PHG851979:PHM851979 OXK851979:OXQ851979 ONO851979:ONU851979 ODS851979:ODY851979 NTW851979:NUC851979 NKA851979:NKG851979 NAE851979:NAK851979 MQI851979:MQO851979 MGM851979:MGS851979 LWQ851979:LWW851979 LMU851979:LNA851979 LCY851979:LDE851979 KTC851979:KTI851979 KJG851979:KJM851979 JZK851979:JZQ851979 JPO851979:JPU851979 JFS851979:JFY851979 IVW851979:IWC851979 IMA851979:IMG851979 ICE851979:ICK851979 HSI851979:HSO851979 HIM851979:HIS851979 GYQ851979:GYW851979 GOU851979:GPA851979 GEY851979:GFE851979 FVC851979:FVI851979 FLG851979:FLM851979 FBK851979:FBQ851979 ERO851979:ERU851979 EHS851979:EHY851979 DXW851979:DYC851979 DOA851979:DOG851979 DEE851979:DEK851979 CUI851979:CUO851979 CKM851979:CKS851979 CAQ851979:CAW851979 BQU851979:BRA851979 BGY851979:BHE851979 AXC851979:AXI851979 ANG851979:ANM851979 ADK851979:ADQ851979 TO851979:TU851979 JS851979:JY851979 W851979:AC851979 WWE786443:WWK786443 WMI786443:WMO786443 WCM786443:WCS786443 VSQ786443:VSW786443 VIU786443:VJA786443 UYY786443:UZE786443 UPC786443:UPI786443 UFG786443:UFM786443 TVK786443:TVQ786443 TLO786443:TLU786443 TBS786443:TBY786443 SRW786443:SSC786443 SIA786443:SIG786443 RYE786443:RYK786443 ROI786443:ROO786443 REM786443:RES786443 QUQ786443:QUW786443 QKU786443:QLA786443 QAY786443:QBE786443 PRC786443:PRI786443 PHG786443:PHM786443 OXK786443:OXQ786443 ONO786443:ONU786443 ODS786443:ODY786443 NTW786443:NUC786443 NKA786443:NKG786443 NAE786443:NAK786443 MQI786443:MQO786443 MGM786443:MGS786443 LWQ786443:LWW786443 LMU786443:LNA786443 LCY786443:LDE786443 KTC786443:KTI786443 KJG786443:KJM786443 JZK786443:JZQ786443 JPO786443:JPU786443 JFS786443:JFY786443 IVW786443:IWC786443 IMA786443:IMG786443 ICE786443:ICK786443 HSI786443:HSO786443 HIM786443:HIS786443 GYQ786443:GYW786443 GOU786443:GPA786443 GEY786443:GFE786443 FVC786443:FVI786443 FLG786443:FLM786443 FBK786443:FBQ786443 ERO786443:ERU786443 EHS786443:EHY786443 DXW786443:DYC786443 DOA786443:DOG786443 DEE786443:DEK786443 CUI786443:CUO786443 CKM786443:CKS786443 CAQ786443:CAW786443 BQU786443:BRA786443 BGY786443:BHE786443 AXC786443:AXI786443 ANG786443:ANM786443 ADK786443:ADQ786443 TO786443:TU786443 JS786443:JY786443 W786443:AC786443 WWE720907:WWK720907 WMI720907:WMO720907 WCM720907:WCS720907 VSQ720907:VSW720907 VIU720907:VJA720907 UYY720907:UZE720907 UPC720907:UPI720907 UFG720907:UFM720907 TVK720907:TVQ720907 TLO720907:TLU720907 TBS720907:TBY720907 SRW720907:SSC720907 SIA720907:SIG720907 RYE720907:RYK720907 ROI720907:ROO720907 REM720907:RES720907 QUQ720907:QUW720907 QKU720907:QLA720907 QAY720907:QBE720907 PRC720907:PRI720907 PHG720907:PHM720907 OXK720907:OXQ720907 ONO720907:ONU720907 ODS720907:ODY720907 NTW720907:NUC720907 NKA720907:NKG720907 NAE720907:NAK720907 MQI720907:MQO720907 MGM720907:MGS720907 LWQ720907:LWW720907 LMU720907:LNA720907 LCY720907:LDE720907 KTC720907:KTI720907 KJG720907:KJM720907 JZK720907:JZQ720907 JPO720907:JPU720907 JFS720907:JFY720907 IVW720907:IWC720907 IMA720907:IMG720907 ICE720907:ICK720907 HSI720907:HSO720907 HIM720907:HIS720907 GYQ720907:GYW720907 GOU720907:GPA720907 GEY720907:GFE720907 FVC720907:FVI720907 FLG720907:FLM720907 FBK720907:FBQ720907 ERO720907:ERU720907 EHS720907:EHY720907 DXW720907:DYC720907 DOA720907:DOG720907 DEE720907:DEK720907 CUI720907:CUO720907 CKM720907:CKS720907 CAQ720907:CAW720907 BQU720907:BRA720907 BGY720907:BHE720907 AXC720907:AXI720907 ANG720907:ANM720907 ADK720907:ADQ720907 TO720907:TU720907 JS720907:JY720907 W720907:AC720907 WWE655371:WWK655371 WMI655371:WMO655371 WCM655371:WCS655371 VSQ655371:VSW655371 VIU655371:VJA655371 UYY655371:UZE655371 UPC655371:UPI655371 UFG655371:UFM655371 TVK655371:TVQ655371 TLO655371:TLU655371 TBS655371:TBY655371 SRW655371:SSC655371 SIA655371:SIG655371 RYE655371:RYK655371 ROI655371:ROO655371 REM655371:RES655371 QUQ655371:QUW655371 QKU655371:QLA655371 QAY655371:QBE655371 PRC655371:PRI655371 PHG655371:PHM655371 OXK655371:OXQ655371 ONO655371:ONU655371 ODS655371:ODY655371 NTW655371:NUC655371 NKA655371:NKG655371 NAE655371:NAK655371 MQI655371:MQO655371 MGM655371:MGS655371 LWQ655371:LWW655371 LMU655371:LNA655371 LCY655371:LDE655371 KTC655371:KTI655371 KJG655371:KJM655371 JZK655371:JZQ655371 JPO655371:JPU655371 JFS655371:JFY655371 IVW655371:IWC655371 IMA655371:IMG655371 ICE655371:ICK655371 HSI655371:HSO655371 HIM655371:HIS655371 GYQ655371:GYW655371 GOU655371:GPA655371 GEY655371:GFE655371 FVC655371:FVI655371 FLG655371:FLM655371 FBK655371:FBQ655371 ERO655371:ERU655371 EHS655371:EHY655371 DXW655371:DYC655371 DOA655371:DOG655371 DEE655371:DEK655371 CUI655371:CUO655371 CKM655371:CKS655371 CAQ655371:CAW655371 BQU655371:BRA655371 BGY655371:BHE655371 AXC655371:AXI655371 ANG655371:ANM655371 ADK655371:ADQ655371 TO655371:TU655371 JS655371:JY655371 W655371:AC655371 WWE589835:WWK589835 WMI589835:WMO589835 WCM589835:WCS589835 VSQ589835:VSW589835 VIU589835:VJA589835 UYY589835:UZE589835 UPC589835:UPI589835 UFG589835:UFM589835 TVK589835:TVQ589835 TLO589835:TLU589835 TBS589835:TBY589835 SRW589835:SSC589835 SIA589835:SIG589835 RYE589835:RYK589835 ROI589835:ROO589835 REM589835:RES589835 QUQ589835:QUW589835 QKU589835:QLA589835 QAY589835:QBE589835 PRC589835:PRI589835 PHG589835:PHM589835 OXK589835:OXQ589835 ONO589835:ONU589835 ODS589835:ODY589835 NTW589835:NUC589835 NKA589835:NKG589835 NAE589835:NAK589835 MQI589835:MQO589835 MGM589835:MGS589835 LWQ589835:LWW589835 LMU589835:LNA589835 LCY589835:LDE589835 KTC589835:KTI589835 KJG589835:KJM589835 JZK589835:JZQ589835 JPO589835:JPU589835 JFS589835:JFY589835 IVW589835:IWC589835 IMA589835:IMG589835 ICE589835:ICK589835 HSI589835:HSO589835 HIM589835:HIS589835 GYQ589835:GYW589835 GOU589835:GPA589835 GEY589835:GFE589835 FVC589835:FVI589835 FLG589835:FLM589835 FBK589835:FBQ589835 ERO589835:ERU589835 EHS589835:EHY589835 DXW589835:DYC589835 DOA589835:DOG589835 DEE589835:DEK589835 CUI589835:CUO589835 CKM589835:CKS589835 CAQ589835:CAW589835 BQU589835:BRA589835 BGY589835:BHE589835 AXC589835:AXI589835 ANG589835:ANM589835 ADK589835:ADQ589835 TO589835:TU589835 JS589835:JY589835 W589835:AC589835 WWE524299:WWK524299 WMI524299:WMO524299 WCM524299:WCS524299 VSQ524299:VSW524299 VIU524299:VJA524299 UYY524299:UZE524299 UPC524299:UPI524299 UFG524299:UFM524299 TVK524299:TVQ524299 TLO524299:TLU524299 TBS524299:TBY524299 SRW524299:SSC524299 SIA524299:SIG524299 RYE524299:RYK524299 ROI524299:ROO524299 REM524299:RES524299 QUQ524299:QUW524299 QKU524299:QLA524299 QAY524299:QBE524299 PRC524299:PRI524299 PHG524299:PHM524299 OXK524299:OXQ524299 ONO524299:ONU524299 ODS524299:ODY524299 NTW524299:NUC524299 NKA524299:NKG524299 NAE524299:NAK524299 MQI524299:MQO524299 MGM524299:MGS524299 LWQ524299:LWW524299 LMU524299:LNA524299 LCY524299:LDE524299 KTC524299:KTI524299 KJG524299:KJM524299 JZK524299:JZQ524299 JPO524299:JPU524299 JFS524299:JFY524299 IVW524299:IWC524299 IMA524299:IMG524299 ICE524299:ICK524299 HSI524299:HSO524299 HIM524299:HIS524299 GYQ524299:GYW524299 GOU524299:GPA524299 GEY524299:GFE524299 FVC524299:FVI524299 FLG524299:FLM524299 FBK524299:FBQ524299 ERO524299:ERU524299 EHS524299:EHY524299 DXW524299:DYC524299 DOA524299:DOG524299 DEE524299:DEK524299 CUI524299:CUO524299 CKM524299:CKS524299 CAQ524299:CAW524299 BQU524299:BRA524299 BGY524299:BHE524299 AXC524299:AXI524299 ANG524299:ANM524299 ADK524299:ADQ524299 TO524299:TU524299 JS524299:JY524299 W524299:AC524299 WWE458763:WWK458763 WMI458763:WMO458763 WCM458763:WCS458763 VSQ458763:VSW458763 VIU458763:VJA458763 UYY458763:UZE458763 UPC458763:UPI458763 UFG458763:UFM458763 TVK458763:TVQ458763 TLO458763:TLU458763 TBS458763:TBY458763 SRW458763:SSC458763 SIA458763:SIG458763 RYE458763:RYK458763 ROI458763:ROO458763 REM458763:RES458763 QUQ458763:QUW458763 QKU458763:QLA458763 QAY458763:QBE458763 PRC458763:PRI458763 PHG458763:PHM458763 OXK458763:OXQ458763 ONO458763:ONU458763 ODS458763:ODY458763 NTW458763:NUC458763 NKA458763:NKG458763 NAE458763:NAK458763 MQI458763:MQO458763 MGM458763:MGS458763 LWQ458763:LWW458763 LMU458763:LNA458763 LCY458763:LDE458763 KTC458763:KTI458763 KJG458763:KJM458763 JZK458763:JZQ458763 JPO458763:JPU458763 JFS458763:JFY458763 IVW458763:IWC458763 IMA458763:IMG458763 ICE458763:ICK458763 HSI458763:HSO458763 HIM458763:HIS458763 GYQ458763:GYW458763 GOU458763:GPA458763 GEY458763:GFE458763 FVC458763:FVI458763 FLG458763:FLM458763 FBK458763:FBQ458763 ERO458763:ERU458763 EHS458763:EHY458763 DXW458763:DYC458763 DOA458763:DOG458763 DEE458763:DEK458763 CUI458763:CUO458763 CKM458763:CKS458763 CAQ458763:CAW458763 BQU458763:BRA458763 BGY458763:BHE458763 AXC458763:AXI458763 ANG458763:ANM458763 ADK458763:ADQ458763 TO458763:TU458763 JS458763:JY458763 W458763:AC458763 WWE393227:WWK393227 WMI393227:WMO393227 WCM393227:WCS393227 VSQ393227:VSW393227 VIU393227:VJA393227 UYY393227:UZE393227 UPC393227:UPI393227 UFG393227:UFM393227 TVK393227:TVQ393227 TLO393227:TLU393227 TBS393227:TBY393227 SRW393227:SSC393227 SIA393227:SIG393227 RYE393227:RYK393227 ROI393227:ROO393227 REM393227:RES393227 QUQ393227:QUW393227 QKU393227:QLA393227 QAY393227:QBE393227 PRC393227:PRI393227 PHG393227:PHM393227 OXK393227:OXQ393227 ONO393227:ONU393227 ODS393227:ODY393227 NTW393227:NUC393227 NKA393227:NKG393227 NAE393227:NAK393227 MQI393227:MQO393227 MGM393227:MGS393227 LWQ393227:LWW393227 LMU393227:LNA393227 LCY393227:LDE393227 KTC393227:KTI393227 KJG393227:KJM393227 JZK393227:JZQ393227 JPO393227:JPU393227 JFS393227:JFY393227 IVW393227:IWC393227 IMA393227:IMG393227 ICE393227:ICK393227 HSI393227:HSO393227 HIM393227:HIS393227 GYQ393227:GYW393227 GOU393227:GPA393227 GEY393227:GFE393227 FVC393227:FVI393227 FLG393227:FLM393227 FBK393227:FBQ393227 ERO393227:ERU393227 EHS393227:EHY393227 DXW393227:DYC393227 DOA393227:DOG393227 DEE393227:DEK393227 CUI393227:CUO393227 CKM393227:CKS393227 CAQ393227:CAW393227 BQU393227:BRA393227 BGY393227:BHE393227 AXC393227:AXI393227 ANG393227:ANM393227 ADK393227:ADQ393227 TO393227:TU393227 JS393227:JY393227 W393227:AC393227 WWE327691:WWK327691 WMI327691:WMO327691 WCM327691:WCS327691 VSQ327691:VSW327691 VIU327691:VJA327691 UYY327691:UZE327691 UPC327691:UPI327691 UFG327691:UFM327691 TVK327691:TVQ327691 TLO327691:TLU327691 TBS327691:TBY327691 SRW327691:SSC327691 SIA327691:SIG327691 RYE327691:RYK327691 ROI327691:ROO327691 REM327691:RES327691 QUQ327691:QUW327691 QKU327691:QLA327691 QAY327691:QBE327691 PRC327691:PRI327691 PHG327691:PHM327691 OXK327691:OXQ327691 ONO327691:ONU327691 ODS327691:ODY327691 NTW327691:NUC327691 NKA327691:NKG327691 NAE327691:NAK327691 MQI327691:MQO327691 MGM327691:MGS327691 LWQ327691:LWW327691 LMU327691:LNA327691 LCY327691:LDE327691 KTC327691:KTI327691 KJG327691:KJM327691 JZK327691:JZQ327691 JPO327691:JPU327691 JFS327691:JFY327691 IVW327691:IWC327691 IMA327691:IMG327691 ICE327691:ICK327691 HSI327691:HSO327691 HIM327691:HIS327691 GYQ327691:GYW327691 GOU327691:GPA327691 GEY327691:GFE327691 FVC327691:FVI327691 FLG327691:FLM327691 FBK327691:FBQ327691 ERO327691:ERU327691 EHS327691:EHY327691 DXW327691:DYC327691 DOA327691:DOG327691 DEE327691:DEK327691 CUI327691:CUO327691 CKM327691:CKS327691 CAQ327691:CAW327691 BQU327691:BRA327691 BGY327691:BHE327691 AXC327691:AXI327691 ANG327691:ANM327691 ADK327691:ADQ327691 TO327691:TU327691 JS327691:JY327691 W327691:AC327691 WWE262155:WWK262155 WMI262155:WMO262155 WCM262155:WCS262155 VSQ262155:VSW262155 VIU262155:VJA262155 UYY262155:UZE262155 UPC262155:UPI262155 UFG262155:UFM262155 TVK262155:TVQ262155 TLO262155:TLU262155 TBS262155:TBY262155 SRW262155:SSC262155 SIA262155:SIG262155 RYE262155:RYK262155 ROI262155:ROO262155 REM262155:RES262155 QUQ262155:QUW262155 QKU262155:QLA262155 QAY262155:QBE262155 PRC262155:PRI262155 PHG262155:PHM262155 OXK262155:OXQ262155 ONO262155:ONU262155 ODS262155:ODY262155 NTW262155:NUC262155 NKA262155:NKG262155 NAE262155:NAK262155 MQI262155:MQO262155 MGM262155:MGS262155 LWQ262155:LWW262155 LMU262155:LNA262155 LCY262155:LDE262155 KTC262155:KTI262155 KJG262155:KJM262155 JZK262155:JZQ262155 JPO262155:JPU262155 JFS262155:JFY262155 IVW262155:IWC262155 IMA262155:IMG262155 ICE262155:ICK262155 HSI262155:HSO262155 HIM262155:HIS262155 GYQ262155:GYW262155 GOU262155:GPA262155 GEY262155:GFE262155 FVC262155:FVI262155 FLG262155:FLM262155 FBK262155:FBQ262155 ERO262155:ERU262155 EHS262155:EHY262155 DXW262155:DYC262155 DOA262155:DOG262155 DEE262155:DEK262155 CUI262155:CUO262155 CKM262155:CKS262155 CAQ262155:CAW262155 BQU262155:BRA262155 BGY262155:BHE262155 AXC262155:AXI262155 ANG262155:ANM262155 ADK262155:ADQ262155 TO262155:TU262155 JS262155:JY262155 W262155:AC262155 WWE196619:WWK196619 WMI196619:WMO196619 WCM196619:WCS196619 VSQ196619:VSW196619 VIU196619:VJA196619 UYY196619:UZE196619 UPC196619:UPI196619 UFG196619:UFM196619 TVK196619:TVQ196619 TLO196619:TLU196619 TBS196619:TBY196619 SRW196619:SSC196619 SIA196619:SIG196619 RYE196619:RYK196619 ROI196619:ROO196619 REM196619:RES196619 QUQ196619:QUW196619 QKU196619:QLA196619 QAY196619:QBE196619 PRC196619:PRI196619 PHG196619:PHM196619 OXK196619:OXQ196619 ONO196619:ONU196619 ODS196619:ODY196619 NTW196619:NUC196619 NKA196619:NKG196619 NAE196619:NAK196619 MQI196619:MQO196619 MGM196619:MGS196619 LWQ196619:LWW196619 LMU196619:LNA196619 LCY196619:LDE196619 KTC196619:KTI196619 KJG196619:KJM196619 JZK196619:JZQ196619 JPO196619:JPU196619 JFS196619:JFY196619 IVW196619:IWC196619 IMA196619:IMG196619 ICE196619:ICK196619 HSI196619:HSO196619 HIM196619:HIS196619 GYQ196619:GYW196619 GOU196619:GPA196619 GEY196619:GFE196619 FVC196619:FVI196619 FLG196619:FLM196619 FBK196619:FBQ196619 ERO196619:ERU196619 EHS196619:EHY196619 DXW196619:DYC196619 DOA196619:DOG196619 DEE196619:DEK196619 CUI196619:CUO196619 CKM196619:CKS196619 CAQ196619:CAW196619 BQU196619:BRA196619 BGY196619:BHE196619 AXC196619:AXI196619 ANG196619:ANM196619 ADK196619:ADQ196619 TO196619:TU196619 JS196619:JY196619 W196619:AC196619 WWE131083:WWK131083 WMI131083:WMO131083 WCM131083:WCS131083 VSQ131083:VSW131083 VIU131083:VJA131083 UYY131083:UZE131083 UPC131083:UPI131083 UFG131083:UFM131083 TVK131083:TVQ131083 TLO131083:TLU131083 TBS131083:TBY131083 SRW131083:SSC131083 SIA131083:SIG131083 RYE131083:RYK131083 ROI131083:ROO131083 REM131083:RES131083 QUQ131083:QUW131083 QKU131083:QLA131083 QAY131083:QBE131083 PRC131083:PRI131083 PHG131083:PHM131083 OXK131083:OXQ131083 ONO131083:ONU131083 ODS131083:ODY131083 NTW131083:NUC131083 NKA131083:NKG131083 NAE131083:NAK131083 MQI131083:MQO131083 MGM131083:MGS131083 LWQ131083:LWW131083 LMU131083:LNA131083 LCY131083:LDE131083 KTC131083:KTI131083 KJG131083:KJM131083 JZK131083:JZQ131083 JPO131083:JPU131083 JFS131083:JFY131083 IVW131083:IWC131083 IMA131083:IMG131083 ICE131083:ICK131083 HSI131083:HSO131083 HIM131083:HIS131083 GYQ131083:GYW131083 GOU131083:GPA131083 GEY131083:GFE131083 FVC131083:FVI131083 FLG131083:FLM131083 FBK131083:FBQ131083 ERO131083:ERU131083 EHS131083:EHY131083 DXW131083:DYC131083 DOA131083:DOG131083 DEE131083:DEK131083 CUI131083:CUO131083 CKM131083:CKS131083 CAQ131083:CAW131083 BQU131083:BRA131083 BGY131083:BHE131083 AXC131083:AXI131083 ANG131083:ANM131083 ADK131083:ADQ131083 TO131083:TU131083 JS131083:JY131083 W131083:AC131083 WWE65547:WWK65547 WMI65547:WMO65547 WCM65547:WCS65547 VSQ65547:VSW65547 VIU65547:VJA65547 UYY65547:UZE65547 UPC65547:UPI65547 UFG65547:UFM65547 TVK65547:TVQ65547 TLO65547:TLU65547 TBS65547:TBY65547 SRW65547:SSC65547 SIA65547:SIG65547 RYE65547:RYK65547 ROI65547:ROO65547 REM65547:RES65547 QUQ65547:QUW65547 QKU65547:QLA65547 QAY65547:QBE65547 PRC65547:PRI65547 PHG65547:PHM65547 OXK65547:OXQ65547 ONO65547:ONU65547 ODS65547:ODY65547 NTW65547:NUC65547 NKA65547:NKG65547 NAE65547:NAK65547 MQI65547:MQO65547 MGM65547:MGS65547 LWQ65547:LWW65547 LMU65547:LNA65547 LCY65547:LDE65547 KTC65547:KTI65547 KJG65547:KJM65547 JZK65547:JZQ65547 JPO65547:JPU65547 JFS65547:JFY65547 IVW65547:IWC65547 IMA65547:IMG65547 ICE65547:ICK65547 HSI65547:HSO65547 HIM65547:HIS65547 GYQ65547:GYW65547 GOU65547:GPA65547 GEY65547:GFE65547 FVC65547:FVI65547 FLG65547:FLM65547 FBK65547:FBQ65547 ERO65547:ERU65547 EHS65547:EHY65547 DXW65547:DYC65547 DOA65547:DOG65547 DEE65547:DEK65547 CUI65547:CUO65547 CKM65547:CKS65547 CAQ65547:CAW65547 BQU65547:BRA65547 BGY65547:BHE65547 AXC65547:AXI65547 ANG65547:ANM65547 ADK65547:ADQ65547 TO65547:TU65547 JS65547:JY65547 WWE27:WWK27 WMI27:WMO27 WCM27:WCS27 VSQ27:VSW27 VIU27:VJA27 UYY27:UZE27 UPC27:UPI27 UFG27:UFM27 TVK27:TVQ27 TLO27:TLU27 TBS27:TBY27 SRW27:SSC27 SIA27:SIG27 RYE27:RYK27 ROI27:ROO27 REM27:RES27 QUQ27:QUW27 QKU27:QLA27 QAY27:QBE27 PRC27:PRI27 PHG27:PHM27 OXK27:OXQ27 ONO27:ONU27 ODS27:ODY27 NTW27:NUC27 NKA27:NKG27 NAE27:NAK27 MQI27:MQO27 MGM27:MGS27 LWQ27:LWW27 LMU27:LNA27 LCY27:LDE27 KTC27:KTI27 KJG27:KJM27 JZK27:JZQ27 JPO27:JPU27 JFS27:JFY27 IVW27:IWC27 IMA27:IMG27 ICE27:ICK27 HSI27:HSO27 HIM27:HIS27 GYQ27:GYW27 GOU27:GPA27 GEY27:GFE27 FVC27:FVI27 FLG27:FLM27 FBK27:FBQ27 ERO27:ERU27 EHS27:EHY27 DXW27:DYC27 DOA27:DOG27 DEE27:DEK27 CUI27:CUO27 CKM27:CKS27 CAQ27:CAW27 BQU27:BRA27 BGY27:BHE27 AXC27:AXI27 ANG27:ANM27 ADK27:ADQ27 TO27:TU27 JS27:JY27 Q27:W27" xr:uid="{532005C5-F55B-47C4-BAF4-1178F2039E40}">
      <formula1>"等級1,等級2,検討なし(等級1)"</formula1>
    </dataValidation>
    <dataValidation type="list" allowBlank="1" showInputMessage="1" showErrorMessage="1" sqref="W65548:AC65548 WWE983052:WWK983052 WMI983052:WMO983052 WCM983052:WCS983052 VSQ983052:VSW983052 VIU983052:VJA983052 UYY983052:UZE983052 UPC983052:UPI983052 UFG983052:UFM983052 TVK983052:TVQ983052 TLO983052:TLU983052 TBS983052:TBY983052 SRW983052:SSC983052 SIA983052:SIG983052 RYE983052:RYK983052 ROI983052:ROO983052 REM983052:RES983052 QUQ983052:QUW983052 QKU983052:QLA983052 QAY983052:QBE983052 PRC983052:PRI983052 PHG983052:PHM983052 OXK983052:OXQ983052 ONO983052:ONU983052 ODS983052:ODY983052 NTW983052:NUC983052 NKA983052:NKG983052 NAE983052:NAK983052 MQI983052:MQO983052 MGM983052:MGS983052 LWQ983052:LWW983052 LMU983052:LNA983052 LCY983052:LDE983052 KTC983052:KTI983052 KJG983052:KJM983052 JZK983052:JZQ983052 JPO983052:JPU983052 JFS983052:JFY983052 IVW983052:IWC983052 IMA983052:IMG983052 ICE983052:ICK983052 HSI983052:HSO983052 HIM983052:HIS983052 GYQ983052:GYW983052 GOU983052:GPA983052 GEY983052:GFE983052 FVC983052:FVI983052 FLG983052:FLM983052 FBK983052:FBQ983052 ERO983052:ERU983052 EHS983052:EHY983052 DXW983052:DYC983052 DOA983052:DOG983052 DEE983052:DEK983052 CUI983052:CUO983052 CKM983052:CKS983052 CAQ983052:CAW983052 BQU983052:BRA983052 BGY983052:BHE983052 AXC983052:AXI983052 ANG983052:ANM983052 ADK983052:ADQ983052 TO983052:TU983052 JS983052:JY983052 W983052:AC983052 WWE917516:WWK917516 WMI917516:WMO917516 WCM917516:WCS917516 VSQ917516:VSW917516 VIU917516:VJA917516 UYY917516:UZE917516 UPC917516:UPI917516 UFG917516:UFM917516 TVK917516:TVQ917516 TLO917516:TLU917516 TBS917516:TBY917516 SRW917516:SSC917516 SIA917516:SIG917516 RYE917516:RYK917516 ROI917516:ROO917516 REM917516:RES917516 QUQ917516:QUW917516 QKU917516:QLA917516 QAY917516:QBE917516 PRC917516:PRI917516 PHG917516:PHM917516 OXK917516:OXQ917516 ONO917516:ONU917516 ODS917516:ODY917516 NTW917516:NUC917516 NKA917516:NKG917516 NAE917516:NAK917516 MQI917516:MQO917516 MGM917516:MGS917516 LWQ917516:LWW917516 LMU917516:LNA917516 LCY917516:LDE917516 KTC917516:KTI917516 KJG917516:KJM917516 JZK917516:JZQ917516 JPO917516:JPU917516 JFS917516:JFY917516 IVW917516:IWC917516 IMA917516:IMG917516 ICE917516:ICK917516 HSI917516:HSO917516 HIM917516:HIS917516 GYQ917516:GYW917516 GOU917516:GPA917516 GEY917516:GFE917516 FVC917516:FVI917516 FLG917516:FLM917516 FBK917516:FBQ917516 ERO917516:ERU917516 EHS917516:EHY917516 DXW917516:DYC917516 DOA917516:DOG917516 DEE917516:DEK917516 CUI917516:CUO917516 CKM917516:CKS917516 CAQ917516:CAW917516 BQU917516:BRA917516 BGY917516:BHE917516 AXC917516:AXI917516 ANG917516:ANM917516 ADK917516:ADQ917516 TO917516:TU917516 JS917516:JY917516 W917516:AC917516 WWE851980:WWK851980 WMI851980:WMO851980 WCM851980:WCS851980 VSQ851980:VSW851980 VIU851980:VJA851980 UYY851980:UZE851980 UPC851980:UPI851980 UFG851980:UFM851980 TVK851980:TVQ851980 TLO851980:TLU851980 TBS851980:TBY851980 SRW851980:SSC851980 SIA851980:SIG851980 RYE851980:RYK851980 ROI851980:ROO851980 REM851980:RES851980 QUQ851980:QUW851980 QKU851980:QLA851980 QAY851980:QBE851980 PRC851980:PRI851980 PHG851980:PHM851980 OXK851980:OXQ851980 ONO851980:ONU851980 ODS851980:ODY851980 NTW851980:NUC851980 NKA851980:NKG851980 NAE851980:NAK851980 MQI851980:MQO851980 MGM851980:MGS851980 LWQ851980:LWW851980 LMU851980:LNA851980 LCY851980:LDE851980 KTC851980:KTI851980 KJG851980:KJM851980 JZK851980:JZQ851980 JPO851980:JPU851980 JFS851980:JFY851980 IVW851980:IWC851980 IMA851980:IMG851980 ICE851980:ICK851980 HSI851980:HSO851980 HIM851980:HIS851980 GYQ851980:GYW851980 GOU851980:GPA851980 GEY851980:GFE851980 FVC851980:FVI851980 FLG851980:FLM851980 FBK851980:FBQ851980 ERO851980:ERU851980 EHS851980:EHY851980 DXW851980:DYC851980 DOA851980:DOG851980 DEE851980:DEK851980 CUI851980:CUO851980 CKM851980:CKS851980 CAQ851980:CAW851980 BQU851980:BRA851980 BGY851980:BHE851980 AXC851980:AXI851980 ANG851980:ANM851980 ADK851980:ADQ851980 TO851980:TU851980 JS851980:JY851980 W851980:AC851980 WWE786444:WWK786444 WMI786444:WMO786444 WCM786444:WCS786444 VSQ786444:VSW786444 VIU786444:VJA786444 UYY786444:UZE786444 UPC786444:UPI786444 UFG786444:UFM786444 TVK786444:TVQ786444 TLO786444:TLU786444 TBS786444:TBY786444 SRW786444:SSC786444 SIA786444:SIG786444 RYE786444:RYK786444 ROI786444:ROO786444 REM786444:RES786444 QUQ786444:QUW786444 QKU786444:QLA786444 QAY786444:QBE786444 PRC786444:PRI786444 PHG786444:PHM786444 OXK786444:OXQ786444 ONO786444:ONU786444 ODS786444:ODY786444 NTW786444:NUC786444 NKA786444:NKG786444 NAE786444:NAK786444 MQI786444:MQO786444 MGM786444:MGS786444 LWQ786444:LWW786444 LMU786444:LNA786444 LCY786444:LDE786444 KTC786444:KTI786444 KJG786444:KJM786444 JZK786444:JZQ786444 JPO786444:JPU786444 JFS786444:JFY786444 IVW786444:IWC786444 IMA786444:IMG786444 ICE786444:ICK786444 HSI786444:HSO786444 HIM786444:HIS786444 GYQ786444:GYW786444 GOU786444:GPA786444 GEY786444:GFE786444 FVC786444:FVI786444 FLG786444:FLM786444 FBK786444:FBQ786444 ERO786444:ERU786444 EHS786444:EHY786444 DXW786444:DYC786444 DOA786444:DOG786444 DEE786444:DEK786444 CUI786444:CUO786444 CKM786444:CKS786444 CAQ786444:CAW786444 BQU786444:BRA786444 BGY786444:BHE786444 AXC786444:AXI786444 ANG786444:ANM786444 ADK786444:ADQ786444 TO786444:TU786444 JS786444:JY786444 W786444:AC786444 WWE720908:WWK720908 WMI720908:WMO720908 WCM720908:WCS720908 VSQ720908:VSW720908 VIU720908:VJA720908 UYY720908:UZE720908 UPC720908:UPI720908 UFG720908:UFM720908 TVK720908:TVQ720908 TLO720908:TLU720908 TBS720908:TBY720908 SRW720908:SSC720908 SIA720908:SIG720908 RYE720908:RYK720908 ROI720908:ROO720908 REM720908:RES720908 QUQ720908:QUW720908 QKU720908:QLA720908 QAY720908:QBE720908 PRC720908:PRI720908 PHG720908:PHM720908 OXK720908:OXQ720908 ONO720908:ONU720908 ODS720908:ODY720908 NTW720908:NUC720908 NKA720908:NKG720908 NAE720908:NAK720908 MQI720908:MQO720908 MGM720908:MGS720908 LWQ720908:LWW720908 LMU720908:LNA720908 LCY720908:LDE720908 KTC720908:KTI720908 KJG720908:KJM720908 JZK720908:JZQ720908 JPO720908:JPU720908 JFS720908:JFY720908 IVW720908:IWC720908 IMA720908:IMG720908 ICE720908:ICK720908 HSI720908:HSO720908 HIM720908:HIS720908 GYQ720908:GYW720908 GOU720908:GPA720908 GEY720908:GFE720908 FVC720908:FVI720908 FLG720908:FLM720908 FBK720908:FBQ720908 ERO720908:ERU720908 EHS720908:EHY720908 DXW720908:DYC720908 DOA720908:DOG720908 DEE720908:DEK720908 CUI720908:CUO720908 CKM720908:CKS720908 CAQ720908:CAW720908 BQU720908:BRA720908 BGY720908:BHE720908 AXC720908:AXI720908 ANG720908:ANM720908 ADK720908:ADQ720908 TO720908:TU720908 JS720908:JY720908 W720908:AC720908 WWE655372:WWK655372 WMI655372:WMO655372 WCM655372:WCS655372 VSQ655372:VSW655372 VIU655372:VJA655372 UYY655372:UZE655372 UPC655372:UPI655372 UFG655372:UFM655372 TVK655372:TVQ655372 TLO655372:TLU655372 TBS655372:TBY655372 SRW655372:SSC655372 SIA655372:SIG655372 RYE655372:RYK655372 ROI655372:ROO655372 REM655372:RES655372 QUQ655372:QUW655372 QKU655372:QLA655372 QAY655372:QBE655372 PRC655372:PRI655372 PHG655372:PHM655372 OXK655372:OXQ655372 ONO655372:ONU655372 ODS655372:ODY655372 NTW655372:NUC655372 NKA655372:NKG655372 NAE655372:NAK655372 MQI655372:MQO655372 MGM655372:MGS655372 LWQ655372:LWW655372 LMU655372:LNA655372 LCY655372:LDE655372 KTC655372:KTI655372 KJG655372:KJM655372 JZK655372:JZQ655372 JPO655372:JPU655372 JFS655372:JFY655372 IVW655372:IWC655372 IMA655372:IMG655372 ICE655372:ICK655372 HSI655372:HSO655372 HIM655372:HIS655372 GYQ655372:GYW655372 GOU655372:GPA655372 GEY655372:GFE655372 FVC655372:FVI655372 FLG655372:FLM655372 FBK655372:FBQ655372 ERO655372:ERU655372 EHS655372:EHY655372 DXW655372:DYC655372 DOA655372:DOG655372 DEE655372:DEK655372 CUI655372:CUO655372 CKM655372:CKS655372 CAQ655372:CAW655372 BQU655372:BRA655372 BGY655372:BHE655372 AXC655372:AXI655372 ANG655372:ANM655372 ADK655372:ADQ655372 TO655372:TU655372 JS655372:JY655372 W655372:AC655372 WWE589836:WWK589836 WMI589836:WMO589836 WCM589836:WCS589836 VSQ589836:VSW589836 VIU589836:VJA589836 UYY589836:UZE589836 UPC589836:UPI589836 UFG589836:UFM589836 TVK589836:TVQ589836 TLO589836:TLU589836 TBS589836:TBY589836 SRW589836:SSC589836 SIA589836:SIG589836 RYE589836:RYK589836 ROI589836:ROO589836 REM589836:RES589836 QUQ589836:QUW589836 QKU589836:QLA589836 QAY589836:QBE589836 PRC589836:PRI589836 PHG589836:PHM589836 OXK589836:OXQ589836 ONO589836:ONU589836 ODS589836:ODY589836 NTW589836:NUC589836 NKA589836:NKG589836 NAE589836:NAK589836 MQI589836:MQO589836 MGM589836:MGS589836 LWQ589836:LWW589836 LMU589836:LNA589836 LCY589836:LDE589836 KTC589836:KTI589836 KJG589836:KJM589836 JZK589836:JZQ589836 JPO589836:JPU589836 JFS589836:JFY589836 IVW589836:IWC589836 IMA589836:IMG589836 ICE589836:ICK589836 HSI589836:HSO589836 HIM589836:HIS589836 GYQ589836:GYW589836 GOU589836:GPA589836 GEY589836:GFE589836 FVC589836:FVI589836 FLG589836:FLM589836 FBK589836:FBQ589836 ERO589836:ERU589836 EHS589836:EHY589836 DXW589836:DYC589836 DOA589836:DOG589836 DEE589836:DEK589836 CUI589836:CUO589836 CKM589836:CKS589836 CAQ589836:CAW589836 BQU589836:BRA589836 BGY589836:BHE589836 AXC589836:AXI589836 ANG589836:ANM589836 ADK589836:ADQ589836 TO589836:TU589836 JS589836:JY589836 W589836:AC589836 WWE524300:WWK524300 WMI524300:WMO524300 WCM524300:WCS524300 VSQ524300:VSW524300 VIU524300:VJA524300 UYY524300:UZE524300 UPC524300:UPI524300 UFG524300:UFM524300 TVK524300:TVQ524300 TLO524300:TLU524300 TBS524300:TBY524300 SRW524300:SSC524300 SIA524300:SIG524300 RYE524300:RYK524300 ROI524300:ROO524300 REM524300:RES524300 QUQ524300:QUW524300 QKU524300:QLA524300 QAY524300:QBE524300 PRC524300:PRI524300 PHG524300:PHM524300 OXK524300:OXQ524300 ONO524300:ONU524300 ODS524300:ODY524300 NTW524300:NUC524300 NKA524300:NKG524300 NAE524300:NAK524300 MQI524300:MQO524300 MGM524300:MGS524300 LWQ524300:LWW524300 LMU524300:LNA524300 LCY524300:LDE524300 KTC524300:KTI524300 KJG524300:KJM524300 JZK524300:JZQ524300 JPO524300:JPU524300 JFS524300:JFY524300 IVW524300:IWC524300 IMA524300:IMG524300 ICE524300:ICK524300 HSI524300:HSO524300 HIM524300:HIS524300 GYQ524300:GYW524300 GOU524300:GPA524300 GEY524300:GFE524300 FVC524300:FVI524300 FLG524300:FLM524300 FBK524300:FBQ524300 ERO524300:ERU524300 EHS524300:EHY524300 DXW524300:DYC524300 DOA524300:DOG524300 DEE524300:DEK524300 CUI524300:CUO524300 CKM524300:CKS524300 CAQ524300:CAW524300 BQU524300:BRA524300 BGY524300:BHE524300 AXC524300:AXI524300 ANG524300:ANM524300 ADK524300:ADQ524300 TO524300:TU524300 JS524300:JY524300 W524300:AC524300 WWE458764:WWK458764 WMI458764:WMO458764 WCM458764:WCS458764 VSQ458764:VSW458764 VIU458764:VJA458764 UYY458764:UZE458764 UPC458764:UPI458764 UFG458764:UFM458764 TVK458764:TVQ458764 TLO458764:TLU458764 TBS458764:TBY458764 SRW458764:SSC458764 SIA458764:SIG458764 RYE458764:RYK458764 ROI458764:ROO458764 REM458764:RES458764 QUQ458764:QUW458764 QKU458764:QLA458764 QAY458764:QBE458764 PRC458764:PRI458764 PHG458764:PHM458764 OXK458764:OXQ458764 ONO458764:ONU458764 ODS458764:ODY458764 NTW458764:NUC458764 NKA458764:NKG458764 NAE458764:NAK458764 MQI458764:MQO458764 MGM458764:MGS458764 LWQ458764:LWW458764 LMU458764:LNA458764 LCY458764:LDE458764 KTC458764:KTI458764 KJG458764:KJM458764 JZK458764:JZQ458764 JPO458764:JPU458764 JFS458764:JFY458764 IVW458764:IWC458764 IMA458764:IMG458764 ICE458764:ICK458764 HSI458764:HSO458764 HIM458764:HIS458764 GYQ458764:GYW458764 GOU458764:GPA458764 GEY458764:GFE458764 FVC458764:FVI458764 FLG458764:FLM458764 FBK458764:FBQ458764 ERO458764:ERU458764 EHS458764:EHY458764 DXW458764:DYC458764 DOA458764:DOG458764 DEE458764:DEK458764 CUI458764:CUO458764 CKM458764:CKS458764 CAQ458764:CAW458764 BQU458764:BRA458764 BGY458764:BHE458764 AXC458764:AXI458764 ANG458764:ANM458764 ADK458764:ADQ458764 TO458764:TU458764 JS458764:JY458764 W458764:AC458764 WWE393228:WWK393228 WMI393228:WMO393228 WCM393228:WCS393228 VSQ393228:VSW393228 VIU393228:VJA393228 UYY393228:UZE393228 UPC393228:UPI393228 UFG393228:UFM393228 TVK393228:TVQ393228 TLO393228:TLU393228 TBS393228:TBY393228 SRW393228:SSC393228 SIA393228:SIG393228 RYE393228:RYK393228 ROI393228:ROO393228 REM393228:RES393228 QUQ393228:QUW393228 QKU393228:QLA393228 QAY393228:QBE393228 PRC393228:PRI393228 PHG393228:PHM393228 OXK393228:OXQ393228 ONO393228:ONU393228 ODS393228:ODY393228 NTW393228:NUC393228 NKA393228:NKG393228 NAE393228:NAK393228 MQI393228:MQO393228 MGM393228:MGS393228 LWQ393228:LWW393228 LMU393228:LNA393228 LCY393228:LDE393228 KTC393228:KTI393228 KJG393228:KJM393228 JZK393228:JZQ393228 JPO393228:JPU393228 JFS393228:JFY393228 IVW393228:IWC393228 IMA393228:IMG393228 ICE393228:ICK393228 HSI393228:HSO393228 HIM393228:HIS393228 GYQ393228:GYW393228 GOU393228:GPA393228 GEY393228:GFE393228 FVC393228:FVI393228 FLG393228:FLM393228 FBK393228:FBQ393228 ERO393228:ERU393228 EHS393228:EHY393228 DXW393228:DYC393228 DOA393228:DOG393228 DEE393228:DEK393228 CUI393228:CUO393228 CKM393228:CKS393228 CAQ393228:CAW393228 BQU393228:BRA393228 BGY393228:BHE393228 AXC393228:AXI393228 ANG393228:ANM393228 ADK393228:ADQ393228 TO393228:TU393228 JS393228:JY393228 W393228:AC393228 WWE327692:WWK327692 WMI327692:WMO327692 WCM327692:WCS327692 VSQ327692:VSW327692 VIU327692:VJA327692 UYY327692:UZE327692 UPC327692:UPI327692 UFG327692:UFM327692 TVK327692:TVQ327692 TLO327692:TLU327692 TBS327692:TBY327692 SRW327692:SSC327692 SIA327692:SIG327692 RYE327692:RYK327692 ROI327692:ROO327692 REM327692:RES327692 QUQ327692:QUW327692 QKU327692:QLA327692 QAY327692:QBE327692 PRC327692:PRI327692 PHG327692:PHM327692 OXK327692:OXQ327692 ONO327692:ONU327692 ODS327692:ODY327692 NTW327692:NUC327692 NKA327692:NKG327692 NAE327692:NAK327692 MQI327692:MQO327692 MGM327692:MGS327692 LWQ327692:LWW327692 LMU327692:LNA327692 LCY327692:LDE327692 KTC327692:KTI327692 KJG327692:KJM327692 JZK327692:JZQ327692 JPO327692:JPU327692 JFS327692:JFY327692 IVW327692:IWC327692 IMA327692:IMG327692 ICE327692:ICK327692 HSI327692:HSO327692 HIM327692:HIS327692 GYQ327692:GYW327692 GOU327692:GPA327692 GEY327692:GFE327692 FVC327692:FVI327692 FLG327692:FLM327692 FBK327692:FBQ327692 ERO327692:ERU327692 EHS327692:EHY327692 DXW327692:DYC327692 DOA327692:DOG327692 DEE327692:DEK327692 CUI327692:CUO327692 CKM327692:CKS327692 CAQ327692:CAW327692 BQU327692:BRA327692 BGY327692:BHE327692 AXC327692:AXI327692 ANG327692:ANM327692 ADK327692:ADQ327692 TO327692:TU327692 JS327692:JY327692 W327692:AC327692 WWE262156:WWK262156 WMI262156:WMO262156 WCM262156:WCS262156 VSQ262156:VSW262156 VIU262156:VJA262156 UYY262156:UZE262156 UPC262156:UPI262156 UFG262156:UFM262156 TVK262156:TVQ262156 TLO262156:TLU262156 TBS262156:TBY262156 SRW262156:SSC262156 SIA262156:SIG262156 RYE262156:RYK262156 ROI262156:ROO262156 REM262156:RES262156 QUQ262156:QUW262156 QKU262156:QLA262156 QAY262156:QBE262156 PRC262156:PRI262156 PHG262156:PHM262156 OXK262156:OXQ262156 ONO262156:ONU262156 ODS262156:ODY262156 NTW262156:NUC262156 NKA262156:NKG262156 NAE262156:NAK262156 MQI262156:MQO262156 MGM262156:MGS262156 LWQ262156:LWW262156 LMU262156:LNA262156 LCY262156:LDE262156 KTC262156:KTI262156 KJG262156:KJM262156 JZK262156:JZQ262156 JPO262156:JPU262156 JFS262156:JFY262156 IVW262156:IWC262156 IMA262156:IMG262156 ICE262156:ICK262156 HSI262156:HSO262156 HIM262156:HIS262156 GYQ262156:GYW262156 GOU262156:GPA262156 GEY262156:GFE262156 FVC262156:FVI262156 FLG262156:FLM262156 FBK262156:FBQ262156 ERO262156:ERU262156 EHS262156:EHY262156 DXW262156:DYC262156 DOA262156:DOG262156 DEE262156:DEK262156 CUI262156:CUO262156 CKM262156:CKS262156 CAQ262156:CAW262156 BQU262156:BRA262156 BGY262156:BHE262156 AXC262156:AXI262156 ANG262156:ANM262156 ADK262156:ADQ262156 TO262156:TU262156 JS262156:JY262156 W262156:AC262156 WWE196620:WWK196620 WMI196620:WMO196620 WCM196620:WCS196620 VSQ196620:VSW196620 VIU196620:VJA196620 UYY196620:UZE196620 UPC196620:UPI196620 UFG196620:UFM196620 TVK196620:TVQ196620 TLO196620:TLU196620 TBS196620:TBY196620 SRW196620:SSC196620 SIA196620:SIG196620 RYE196620:RYK196620 ROI196620:ROO196620 REM196620:RES196620 QUQ196620:QUW196620 QKU196620:QLA196620 QAY196620:QBE196620 PRC196620:PRI196620 PHG196620:PHM196620 OXK196620:OXQ196620 ONO196620:ONU196620 ODS196620:ODY196620 NTW196620:NUC196620 NKA196620:NKG196620 NAE196620:NAK196620 MQI196620:MQO196620 MGM196620:MGS196620 LWQ196620:LWW196620 LMU196620:LNA196620 LCY196620:LDE196620 KTC196620:KTI196620 KJG196620:KJM196620 JZK196620:JZQ196620 JPO196620:JPU196620 JFS196620:JFY196620 IVW196620:IWC196620 IMA196620:IMG196620 ICE196620:ICK196620 HSI196620:HSO196620 HIM196620:HIS196620 GYQ196620:GYW196620 GOU196620:GPA196620 GEY196620:GFE196620 FVC196620:FVI196620 FLG196620:FLM196620 FBK196620:FBQ196620 ERO196620:ERU196620 EHS196620:EHY196620 DXW196620:DYC196620 DOA196620:DOG196620 DEE196620:DEK196620 CUI196620:CUO196620 CKM196620:CKS196620 CAQ196620:CAW196620 BQU196620:BRA196620 BGY196620:BHE196620 AXC196620:AXI196620 ANG196620:ANM196620 ADK196620:ADQ196620 TO196620:TU196620 JS196620:JY196620 W196620:AC196620 WWE131084:WWK131084 WMI131084:WMO131084 WCM131084:WCS131084 VSQ131084:VSW131084 VIU131084:VJA131084 UYY131084:UZE131084 UPC131084:UPI131084 UFG131084:UFM131084 TVK131084:TVQ131084 TLO131084:TLU131084 TBS131084:TBY131084 SRW131084:SSC131084 SIA131084:SIG131084 RYE131084:RYK131084 ROI131084:ROO131084 REM131084:RES131084 QUQ131084:QUW131084 QKU131084:QLA131084 QAY131084:QBE131084 PRC131084:PRI131084 PHG131084:PHM131084 OXK131084:OXQ131084 ONO131084:ONU131084 ODS131084:ODY131084 NTW131084:NUC131084 NKA131084:NKG131084 NAE131084:NAK131084 MQI131084:MQO131084 MGM131084:MGS131084 LWQ131084:LWW131084 LMU131084:LNA131084 LCY131084:LDE131084 KTC131084:KTI131084 KJG131084:KJM131084 JZK131084:JZQ131084 JPO131084:JPU131084 JFS131084:JFY131084 IVW131084:IWC131084 IMA131084:IMG131084 ICE131084:ICK131084 HSI131084:HSO131084 HIM131084:HIS131084 GYQ131084:GYW131084 GOU131084:GPA131084 GEY131084:GFE131084 FVC131084:FVI131084 FLG131084:FLM131084 FBK131084:FBQ131084 ERO131084:ERU131084 EHS131084:EHY131084 DXW131084:DYC131084 DOA131084:DOG131084 DEE131084:DEK131084 CUI131084:CUO131084 CKM131084:CKS131084 CAQ131084:CAW131084 BQU131084:BRA131084 BGY131084:BHE131084 AXC131084:AXI131084 ANG131084:ANM131084 ADK131084:ADQ131084 TO131084:TU131084 JS131084:JY131084 W131084:AC131084 WWE65548:WWK65548 WMI65548:WMO65548 WCM65548:WCS65548 VSQ65548:VSW65548 VIU65548:VJA65548 UYY65548:UZE65548 UPC65548:UPI65548 UFG65548:UFM65548 TVK65548:TVQ65548 TLO65548:TLU65548 TBS65548:TBY65548 SRW65548:SSC65548 SIA65548:SIG65548 RYE65548:RYK65548 ROI65548:ROO65548 REM65548:RES65548 QUQ65548:QUW65548 QKU65548:QLA65548 QAY65548:QBE65548 PRC65548:PRI65548 PHG65548:PHM65548 OXK65548:OXQ65548 ONO65548:ONU65548 ODS65548:ODY65548 NTW65548:NUC65548 NKA65548:NKG65548 NAE65548:NAK65548 MQI65548:MQO65548 MGM65548:MGS65548 LWQ65548:LWW65548 LMU65548:LNA65548 LCY65548:LDE65548 KTC65548:KTI65548 KJG65548:KJM65548 JZK65548:JZQ65548 JPO65548:JPU65548 JFS65548:JFY65548 IVW65548:IWC65548 IMA65548:IMG65548 ICE65548:ICK65548 HSI65548:HSO65548 HIM65548:HIS65548 GYQ65548:GYW65548 GOU65548:GPA65548 GEY65548:GFE65548 FVC65548:FVI65548 FLG65548:FLM65548 FBK65548:FBQ65548 ERO65548:ERU65548 EHS65548:EHY65548 DXW65548:DYC65548 DOA65548:DOG65548 DEE65548:DEK65548 CUI65548:CUO65548 CKM65548:CKS65548 CAQ65548:CAW65548 BQU65548:BRA65548 BGY65548:BHE65548 AXC65548:AXI65548 ANG65548:ANM65548 ADK65548:ADQ65548 TO65548:TU65548 JS65548:JY65548 WWE28:WWK28 WMI28:WMO28 WCM28:WCS28 VSQ28:VSW28 VIU28:VJA28 UYY28:UZE28 UPC28:UPI28 UFG28:UFM28 TVK28:TVQ28 TLO28:TLU28 TBS28:TBY28 SRW28:SSC28 SIA28:SIG28 RYE28:RYK28 ROI28:ROO28 REM28:RES28 QUQ28:QUW28 QKU28:QLA28 QAY28:QBE28 PRC28:PRI28 PHG28:PHM28 OXK28:OXQ28 ONO28:ONU28 ODS28:ODY28 NTW28:NUC28 NKA28:NKG28 NAE28:NAK28 MQI28:MQO28 MGM28:MGS28 LWQ28:LWW28 LMU28:LNA28 LCY28:LDE28 KTC28:KTI28 KJG28:KJM28 JZK28:JZQ28 JPO28:JPU28 JFS28:JFY28 IVW28:IWC28 IMA28:IMG28 ICE28:ICK28 HSI28:HSO28 HIM28:HIS28 GYQ28:GYW28 GOU28:GPA28 GEY28:GFE28 FVC28:FVI28 FLG28:FLM28 FBK28:FBQ28 ERO28:ERU28 EHS28:EHY28 DXW28:DYC28 DOA28:DOG28 DEE28:DEK28 CUI28:CUO28 CKM28:CKS28 CAQ28:CAW28 BQU28:BRA28 BGY28:BHE28 AXC28:AXI28 ANG28:ANM28 ADK28:ADQ28 TO28:TU28 JS28:JY28 Q28:W28" xr:uid="{C15849DF-D8AC-4029-B8F5-1E4BAA5B74B3}">
      <formula1>"等級1,等級2,検討なし(等級1),対象外"</formula1>
    </dataValidation>
    <dataValidation type="list" allowBlank="1" showInputMessage="1" showErrorMessage="1" sqref="J170:M170 WVR983219:WVU983219 WLV983219:WLY983219 WBZ983219:WCC983219 VSD983219:VSG983219 VIH983219:VIK983219 UYL983219:UYO983219 UOP983219:UOS983219 UET983219:UEW983219 TUX983219:TVA983219 TLB983219:TLE983219 TBF983219:TBI983219 SRJ983219:SRM983219 SHN983219:SHQ983219 RXR983219:RXU983219 RNV983219:RNY983219 RDZ983219:REC983219 QUD983219:QUG983219 QKH983219:QKK983219 QAL983219:QAO983219 PQP983219:PQS983219 PGT983219:PGW983219 OWX983219:OXA983219 ONB983219:ONE983219 ODF983219:ODI983219 NTJ983219:NTM983219 NJN983219:NJQ983219 MZR983219:MZU983219 MPV983219:MPY983219 MFZ983219:MGC983219 LWD983219:LWG983219 LMH983219:LMK983219 LCL983219:LCO983219 KSP983219:KSS983219 KIT983219:KIW983219 JYX983219:JZA983219 JPB983219:JPE983219 JFF983219:JFI983219 IVJ983219:IVM983219 ILN983219:ILQ983219 IBR983219:IBU983219 HRV983219:HRY983219 HHZ983219:HIC983219 GYD983219:GYG983219 GOH983219:GOK983219 GEL983219:GEO983219 FUP983219:FUS983219 FKT983219:FKW983219 FAX983219:FBA983219 ERB983219:ERE983219 EHF983219:EHI983219 DXJ983219:DXM983219 DNN983219:DNQ983219 DDR983219:DDU983219 CTV983219:CTY983219 CJZ983219:CKC983219 CAD983219:CAG983219 BQH983219:BQK983219 BGL983219:BGO983219 AWP983219:AWS983219 AMT983219:AMW983219 ACX983219:ADA983219 TB983219:TE983219 JF983219:JI983219 J983219:M983219 WVR917683:WVU917683 WLV917683:WLY917683 WBZ917683:WCC917683 VSD917683:VSG917683 VIH917683:VIK917683 UYL917683:UYO917683 UOP917683:UOS917683 UET917683:UEW917683 TUX917683:TVA917683 TLB917683:TLE917683 TBF917683:TBI917683 SRJ917683:SRM917683 SHN917683:SHQ917683 RXR917683:RXU917683 RNV917683:RNY917683 RDZ917683:REC917683 QUD917683:QUG917683 QKH917683:QKK917683 QAL917683:QAO917683 PQP917683:PQS917683 PGT917683:PGW917683 OWX917683:OXA917683 ONB917683:ONE917683 ODF917683:ODI917683 NTJ917683:NTM917683 NJN917683:NJQ917683 MZR917683:MZU917683 MPV917683:MPY917683 MFZ917683:MGC917683 LWD917683:LWG917683 LMH917683:LMK917683 LCL917683:LCO917683 KSP917683:KSS917683 KIT917683:KIW917683 JYX917683:JZA917683 JPB917683:JPE917683 JFF917683:JFI917683 IVJ917683:IVM917683 ILN917683:ILQ917683 IBR917683:IBU917683 HRV917683:HRY917683 HHZ917683:HIC917683 GYD917683:GYG917683 GOH917683:GOK917683 GEL917683:GEO917683 FUP917683:FUS917683 FKT917683:FKW917683 FAX917683:FBA917683 ERB917683:ERE917683 EHF917683:EHI917683 DXJ917683:DXM917683 DNN917683:DNQ917683 DDR917683:DDU917683 CTV917683:CTY917683 CJZ917683:CKC917683 CAD917683:CAG917683 BQH917683:BQK917683 BGL917683:BGO917683 AWP917683:AWS917683 AMT917683:AMW917683 ACX917683:ADA917683 TB917683:TE917683 JF917683:JI917683 J917683:M917683 WVR852147:WVU852147 WLV852147:WLY852147 WBZ852147:WCC852147 VSD852147:VSG852147 VIH852147:VIK852147 UYL852147:UYO852147 UOP852147:UOS852147 UET852147:UEW852147 TUX852147:TVA852147 TLB852147:TLE852147 TBF852147:TBI852147 SRJ852147:SRM852147 SHN852147:SHQ852147 RXR852147:RXU852147 RNV852147:RNY852147 RDZ852147:REC852147 QUD852147:QUG852147 QKH852147:QKK852147 QAL852147:QAO852147 PQP852147:PQS852147 PGT852147:PGW852147 OWX852147:OXA852147 ONB852147:ONE852147 ODF852147:ODI852147 NTJ852147:NTM852147 NJN852147:NJQ852147 MZR852147:MZU852147 MPV852147:MPY852147 MFZ852147:MGC852147 LWD852147:LWG852147 LMH852147:LMK852147 LCL852147:LCO852147 KSP852147:KSS852147 KIT852147:KIW852147 JYX852147:JZA852147 JPB852147:JPE852147 JFF852147:JFI852147 IVJ852147:IVM852147 ILN852147:ILQ852147 IBR852147:IBU852147 HRV852147:HRY852147 HHZ852147:HIC852147 GYD852147:GYG852147 GOH852147:GOK852147 GEL852147:GEO852147 FUP852147:FUS852147 FKT852147:FKW852147 FAX852147:FBA852147 ERB852147:ERE852147 EHF852147:EHI852147 DXJ852147:DXM852147 DNN852147:DNQ852147 DDR852147:DDU852147 CTV852147:CTY852147 CJZ852147:CKC852147 CAD852147:CAG852147 BQH852147:BQK852147 BGL852147:BGO852147 AWP852147:AWS852147 AMT852147:AMW852147 ACX852147:ADA852147 TB852147:TE852147 JF852147:JI852147 J852147:M852147 WVR786611:WVU786611 WLV786611:WLY786611 WBZ786611:WCC786611 VSD786611:VSG786611 VIH786611:VIK786611 UYL786611:UYO786611 UOP786611:UOS786611 UET786611:UEW786611 TUX786611:TVA786611 TLB786611:TLE786611 TBF786611:TBI786611 SRJ786611:SRM786611 SHN786611:SHQ786611 RXR786611:RXU786611 RNV786611:RNY786611 RDZ786611:REC786611 QUD786611:QUG786611 QKH786611:QKK786611 QAL786611:QAO786611 PQP786611:PQS786611 PGT786611:PGW786611 OWX786611:OXA786611 ONB786611:ONE786611 ODF786611:ODI786611 NTJ786611:NTM786611 NJN786611:NJQ786611 MZR786611:MZU786611 MPV786611:MPY786611 MFZ786611:MGC786611 LWD786611:LWG786611 LMH786611:LMK786611 LCL786611:LCO786611 KSP786611:KSS786611 KIT786611:KIW786611 JYX786611:JZA786611 JPB786611:JPE786611 JFF786611:JFI786611 IVJ786611:IVM786611 ILN786611:ILQ786611 IBR786611:IBU786611 HRV786611:HRY786611 HHZ786611:HIC786611 GYD786611:GYG786611 GOH786611:GOK786611 GEL786611:GEO786611 FUP786611:FUS786611 FKT786611:FKW786611 FAX786611:FBA786611 ERB786611:ERE786611 EHF786611:EHI786611 DXJ786611:DXM786611 DNN786611:DNQ786611 DDR786611:DDU786611 CTV786611:CTY786611 CJZ786611:CKC786611 CAD786611:CAG786611 BQH786611:BQK786611 BGL786611:BGO786611 AWP786611:AWS786611 AMT786611:AMW786611 ACX786611:ADA786611 TB786611:TE786611 JF786611:JI786611 J786611:M786611 WVR721075:WVU721075 WLV721075:WLY721075 WBZ721075:WCC721075 VSD721075:VSG721075 VIH721075:VIK721075 UYL721075:UYO721075 UOP721075:UOS721075 UET721075:UEW721075 TUX721075:TVA721075 TLB721075:TLE721075 TBF721075:TBI721075 SRJ721075:SRM721075 SHN721075:SHQ721075 RXR721075:RXU721075 RNV721075:RNY721075 RDZ721075:REC721075 QUD721075:QUG721075 QKH721075:QKK721075 QAL721075:QAO721075 PQP721075:PQS721075 PGT721075:PGW721075 OWX721075:OXA721075 ONB721075:ONE721075 ODF721075:ODI721075 NTJ721075:NTM721075 NJN721075:NJQ721075 MZR721075:MZU721075 MPV721075:MPY721075 MFZ721075:MGC721075 LWD721075:LWG721075 LMH721075:LMK721075 LCL721075:LCO721075 KSP721075:KSS721075 KIT721075:KIW721075 JYX721075:JZA721075 JPB721075:JPE721075 JFF721075:JFI721075 IVJ721075:IVM721075 ILN721075:ILQ721075 IBR721075:IBU721075 HRV721075:HRY721075 HHZ721075:HIC721075 GYD721075:GYG721075 GOH721075:GOK721075 GEL721075:GEO721075 FUP721075:FUS721075 FKT721075:FKW721075 FAX721075:FBA721075 ERB721075:ERE721075 EHF721075:EHI721075 DXJ721075:DXM721075 DNN721075:DNQ721075 DDR721075:DDU721075 CTV721075:CTY721075 CJZ721075:CKC721075 CAD721075:CAG721075 BQH721075:BQK721075 BGL721075:BGO721075 AWP721075:AWS721075 AMT721075:AMW721075 ACX721075:ADA721075 TB721075:TE721075 JF721075:JI721075 J721075:M721075 WVR655539:WVU655539 WLV655539:WLY655539 WBZ655539:WCC655539 VSD655539:VSG655539 VIH655539:VIK655539 UYL655539:UYO655539 UOP655539:UOS655539 UET655539:UEW655539 TUX655539:TVA655539 TLB655539:TLE655539 TBF655539:TBI655539 SRJ655539:SRM655539 SHN655539:SHQ655539 RXR655539:RXU655539 RNV655539:RNY655539 RDZ655539:REC655539 QUD655539:QUG655539 QKH655539:QKK655539 QAL655539:QAO655539 PQP655539:PQS655539 PGT655539:PGW655539 OWX655539:OXA655539 ONB655539:ONE655539 ODF655539:ODI655539 NTJ655539:NTM655539 NJN655539:NJQ655539 MZR655539:MZU655539 MPV655539:MPY655539 MFZ655539:MGC655539 LWD655539:LWG655539 LMH655539:LMK655539 LCL655539:LCO655539 KSP655539:KSS655539 KIT655539:KIW655539 JYX655539:JZA655539 JPB655539:JPE655539 JFF655539:JFI655539 IVJ655539:IVM655539 ILN655539:ILQ655539 IBR655539:IBU655539 HRV655539:HRY655539 HHZ655539:HIC655539 GYD655539:GYG655539 GOH655539:GOK655539 GEL655539:GEO655539 FUP655539:FUS655539 FKT655539:FKW655539 FAX655539:FBA655539 ERB655539:ERE655539 EHF655539:EHI655539 DXJ655539:DXM655539 DNN655539:DNQ655539 DDR655539:DDU655539 CTV655539:CTY655539 CJZ655539:CKC655539 CAD655539:CAG655539 BQH655539:BQK655539 BGL655539:BGO655539 AWP655539:AWS655539 AMT655539:AMW655539 ACX655539:ADA655539 TB655539:TE655539 JF655539:JI655539 J655539:M655539 WVR590003:WVU590003 WLV590003:WLY590003 WBZ590003:WCC590003 VSD590003:VSG590003 VIH590003:VIK590003 UYL590003:UYO590003 UOP590003:UOS590003 UET590003:UEW590003 TUX590003:TVA590003 TLB590003:TLE590003 TBF590003:TBI590003 SRJ590003:SRM590003 SHN590003:SHQ590003 RXR590003:RXU590003 RNV590003:RNY590003 RDZ590003:REC590003 QUD590003:QUG590003 QKH590003:QKK590003 QAL590003:QAO590003 PQP590003:PQS590003 PGT590003:PGW590003 OWX590003:OXA590003 ONB590003:ONE590003 ODF590003:ODI590003 NTJ590003:NTM590003 NJN590003:NJQ590003 MZR590003:MZU590003 MPV590003:MPY590003 MFZ590003:MGC590003 LWD590003:LWG590003 LMH590003:LMK590003 LCL590003:LCO590003 KSP590003:KSS590003 KIT590003:KIW590003 JYX590003:JZA590003 JPB590003:JPE590003 JFF590003:JFI590003 IVJ590003:IVM590003 ILN590003:ILQ590003 IBR590003:IBU590003 HRV590003:HRY590003 HHZ590003:HIC590003 GYD590003:GYG590003 GOH590003:GOK590003 GEL590003:GEO590003 FUP590003:FUS590003 FKT590003:FKW590003 FAX590003:FBA590003 ERB590003:ERE590003 EHF590003:EHI590003 DXJ590003:DXM590003 DNN590003:DNQ590003 DDR590003:DDU590003 CTV590003:CTY590003 CJZ590003:CKC590003 CAD590003:CAG590003 BQH590003:BQK590003 BGL590003:BGO590003 AWP590003:AWS590003 AMT590003:AMW590003 ACX590003:ADA590003 TB590003:TE590003 JF590003:JI590003 J590003:M590003 WVR524467:WVU524467 WLV524467:WLY524467 WBZ524467:WCC524467 VSD524467:VSG524467 VIH524467:VIK524467 UYL524467:UYO524467 UOP524467:UOS524467 UET524467:UEW524467 TUX524467:TVA524467 TLB524467:TLE524467 TBF524467:TBI524467 SRJ524467:SRM524467 SHN524467:SHQ524467 RXR524467:RXU524467 RNV524467:RNY524467 RDZ524467:REC524467 QUD524467:QUG524467 QKH524467:QKK524467 QAL524467:QAO524467 PQP524467:PQS524467 PGT524467:PGW524467 OWX524467:OXA524467 ONB524467:ONE524467 ODF524467:ODI524467 NTJ524467:NTM524467 NJN524467:NJQ524467 MZR524467:MZU524467 MPV524467:MPY524467 MFZ524467:MGC524467 LWD524467:LWG524467 LMH524467:LMK524467 LCL524467:LCO524467 KSP524467:KSS524467 KIT524467:KIW524467 JYX524467:JZA524467 JPB524467:JPE524467 JFF524467:JFI524467 IVJ524467:IVM524467 ILN524467:ILQ524467 IBR524467:IBU524467 HRV524467:HRY524467 HHZ524467:HIC524467 GYD524467:GYG524467 GOH524467:GOK524467 GEL524467:GEO524467 FUP524467:FUS524467 FKT524467:FKW524467 FAX524467:FBA524467 ERB524467:ERE524467 EHF524467:EHI524467 DXJ524467:DXM524467 DNN524467:DNQ524467 DDR524467:DDU524467 CTV524467:CTY524467 CJZ524467:CKC524467 CAD524467:CAG524467 BQH524467:BQK524467 BGL524467:BGO524467 AWP524467:AWS524467 AMT524467:AMW524467 ACX524467:ADA524467 TB524467:TE524467 JF524467:JI524467 J524467:M524467 WVR458931:WVU458931 WLV458931:WLY458931 WBZ458931:WCC458931 VSD458931:VSG458931 VIH458931:VIK458931 UYL458931:UYO458931 UOP458931:UOS458931 UET458931:UEW458931 TUX458931:TVA458931 TLB458931:TLE458931 TBF458931:TBI458931 SRJ458931:SRM458931 SHN458931:SHQ458931 RXR458931:RXU458931 RNV458931:RNY458931 RDZ458931:REC458931 QUD458931:QUG458931 QKH458931:QKK458931 QAL458931:QAO458931 PQP458931:PQS458931 PGT458931:PGW458931 OWX458931:OXA458931 ONB458931:ONE458931 ODF458931:ODI458931 NTJ458931:NTM458931 NJN458931:NJQ458931 MZR458931:MZU458931 MPV458931:MPY458931 MFZ458931:MGC458931 LWD458931:LWG458931 LMH458931:LMK458931 LCL458931:LCO458931 KSP458931:KSS458931 KIT458931:KIW458931 JYX458931:JZA458931 JPB458931:JPE458931 JFF458931:JFI458931 IVJ458931:IVM458931 ILN458931:ILQ458931 IBR458931:IBU458931 HRV458931:HRY458931 HHZ458931:HIC458931 GYD458931:GYG458931 GOH458931:GOK458931 GEL458931:GEO458931 FUP458931:FUS458931 FKT458931:FKW458931 FAX458931:FBA458931 ERB458931:ERE458931 EHF458931:EHI458931 DXJ458931:DXM458931 DNN458931:DNQ458931 DDR458931:DDU458931 CTV458931:CTY458931 CJZ458931:CKC458931 CAD458931:CAG458931 BQH458931:BQK458931 BGL458931:BGO458931 AWP458931:AWS458931 AMT458931:AMW458931 ACX458931:ADA458931 TB458931:TE458931 JF458931:JI458931 J458931:M458931 WVR393395:WVU393395 WLV393395:WLY393395 WBZ393395:WCC393395 VSD393395:VSG393395 VIH393395:VIK393395 UYL393395:UYO393395 UOP393395:UOS393395 UET393395:UEW393395 TUX393395:TVA393395 TLB393395:TLE393395 TBF393395:TBI393395 SRJ393395:SRM393395 SHN393395:SHQ393395 RXR393395:RXU393395 RNV393395:RNY393395 RDZ393395:REC393395 QUD393395:QUG393395 QKH393395:QKK393395 QAL393395:QAO393395 PQP393395:PQS393395 PGT393395:PGW393395 OWX393395:OXA393395 ONB393395:ONE393395 ODF393395:ODI393395 NTJ393395:NTM393395 NJN393395:NJQ393395 MZR393395:MZU393395 MPV393395:MPY393395 MFZ393395:MGC393395 LWD393395:LWG393395 LMH393395:LMK393395 LCL393395:LCO393395 KSP393395:KSS393395 KIT393395:KIW393395 JYX393395:JZA393395 JPB393395:JPE393395 JFF393395:JFI393395 IVJ393395:IVM393395 ILN393395:ILQ393395 IBR393395:IBU393395 HRV393395:HRY393395 HHZ393395:HIC393395 GYD393395:GYG393395 GOH393395:GOK393395 GEL393395:GEO393395 FUP393395:FUS393395 FKT393395:FKW393395 FAX393395:FBA393395 ERB393395:ERE393395 EHF393395:EHI393395 DXJ393395:DXM393395 DNN393395:DNQ393395 DDR393395:DDU393395 CTV393395:CTY393395 CJZ393395:CKC393395 CAD393395:CAG393395 BQH393395:BQK393395 BGL393395:BGO393395 AWP393395:AWS393395 AMT393395:AMW393395 ACX393395:ADA393395 TB393395:TE393395 JF393395:JI393395 J393395:M393395 WVR327859:WVU327859 WLV327859:WLY327859 WBZ327859:WCC327859 VSD327859:VSG327859 VIH327859:VIK327859 UYL327859:UYO327859 UOP327859:UOS327859 UET327859:UEW327859 TUX327859:TVA327859 TLB327859:TLE327859 TBF327859:TBI327859 SRJ327859:SRM327859 SHN327859:SHQ327859 RXR327859:RXU327859 RNV327859:RNY327859 RDZ327859:REC327859 QUD327859:QUG327859 QKH327859:QKK327859 QAL327859:QAO327859 PQP327859:PQS327859 PGT327859:PGW327859 OWX327859:OXA327859 ONB327859:ONE327859 ODF327859:ODI327859 NTJ327859:NTM327859 NJN327859:NJQ327859 MZR327859:MZU327859 MPV327859:MPY327859 MFZ327859:MGC327859 LWD327859:LWG327859 LMH327859:LMK327859 LCL327859:LCO327859 KSP327859:KSS327859 KIT327859:KIW327859 JYX327859:JZA327859 JPB327859:JPE327859 JFF327859:JFI327859 IVJ327859:IVM327859 ILN327859:ILQ327859 IBR327859:IBU327859 HRV327859:HRY327859 HHZ327859:HIC327859 GYD327859:GYG327859 GOH327859:GOK327859 GEL327859:GEO327859 FUP327859:FUS327859 FKT327859:FKW327859 FAX327859:FBA327859 ERB327859:ERE327859 EHF327859:EHI327859 DXJ327859:DXM327859 DNN327859:DNQ327859 DDR327859:DDU327859 CTV327859:CTY327859 CJZ327859:CKC327859 CAD327859:CAG327859 BQH327859:BQK327859 BGL327859:BGO327859 AWP327859:AWS327859 AMT327859:AMW327859 ACX327859:ADA327859 TB327859:TE327859 JF327859:JI327859 J327859:M327859 WVR262323:WVU262323 WLV262323:WLY262323 WBZ262323:WCC262323 VSD262323:VSG262323 VIH262323:VIK262323 UYL262323:UYO262323 UOP262323:UOS262323 UET262323:UEW262323 TUX262323:TVA262323 TLB262323:TLE262323 TBF262323:TBI262323 SRJ262323:SRM262323 SHN262323:SHQ262323 RXR262323:RXU262323 RNV262323:RNY262323 RDZ262323:REC262323 QUD262323:QUG262323 QKH262323:QKK262323 QAL262323:QAO262323 PQP262323:PQS262323 PGT262323:PGW262323 OWX262323:OXA262323 ONB262323:ONE262323 ODF262323:ODI262323 NTJ262323:NTM262323 NJN262323:NJQ262323 MZR262323:MZU262323 MPV262323:MPY262323 MFZ262323:MGC262323 LWD262323:LWG262323 LMH262323:LMK262323 LCL262323:LCO262323 KSP262323:KSS262323 KIT262323:KIW262323 JYX262323:JZA262323 JPB262323:JPE262323 JFF262323:JFI262323 IVJ262323:IVM262323 ILN262323:ILQ262323 IBR262323:IBU262323 HRV262323:HRY262323 HHZ262323:HIC262323 GYD262323:GYG262323 GOH262323:GOK262323 GEL262323:GEO262323 FUP262323:FUS262323 FKT262323:FKW262323 FAX262323:FBA262323 ERB262323:ERE262323 EHF262323:EHI262323 DXJ262323:DXM262323 DNN262323:DNQ262323 DDR262323:DDU262323 CTV262323:CTY262323 CJZ262323:CKC262323 CAD262323:CAG262323 BQH262323:BQK262323 BGL262323:BGO262323 AWP262323:AWS262323 AMT262323:AMW262323 ACX262323:ADA262323 TB262323:TE262323 JF262323:JI262323 J262323:M262323 WVR196787:WVU196787 WLV196787:WLY196787 WBZ196787:WCC196787 VSD196787:VSG196787 VIH196787:VIK196787 UYL196787:UYO196787 UOP196787:UOS196787 UET196787:UEW196787 TUX196787:TVA196787 TLB196787:TLE196787 TBF196787:TBI196787 SRJ196787:SRM196787 SHN196787:SHQ196787 RXR196787:RXU196787 RNV196787:RNY196787 RDZ196787:REC196787 QUD196787:QUG196787 QKH196787:QKK196787 QAL196787:QAO196787 PQP196787:PQS196787 PGT196787:PGW196787 OWX196787:OXA196787 ONB196787:ONE196787 ODF196787:ODI196787 NTJ196787:NTM196787 NJN196787:NJQ196787 MZR196787:MZU196787 MPV196787:MPY196787 MFZ196787:MGC196787 LWD196787:LWG196787 LMH196787:LMK196787 LCL196787:LCO196787 KSP196787:KSS196787 KIT196787:KIW196787 JYX196787:JZA196787 JPB196787:JPE196787 JFF196787:JFI196787 IVJ196787:IVM196787 ILN196787:ILQ196787 IBR196787:IBU196787 HRV196787:HRY196787 HHZ196787:HIC196787 GYD196787:GYG196787 GOH196787:GOK196787 GEL196787:GEO196787 FUP196787:FUS196787 FKT196787:FKW196787 FAX196787:FBA196787 ERB196787:ERE196787 EHF196787:EHI196787 DXJ196787:DXM196787 DNN196787:DNQ196787 DDR196787:DDU196787 CTV196787:CTY196787 CJZ196787:CKC196787 CAD196787:CAG196787 BQH196787:BQK196787 BGL196787:BGO196787 AWP196787:AWS196787 AMT196787:AMW196787 ACX196787:ADA196787 TB196787:TE196787 JF196787:JI196787 J196787:M196787 WVR131251:WVU131251 WLV131251:WLY131251 WBZ131251:WCC131251 VSD131251:VSG131251 VIH131251:VIK131251 UYL131251:UYO131251 UOP131251:UOS131251 UET131251:UEW131251 TUX131251:TVA131251 TLB131251:TLE131251 TBF131251:TBI131251 SRJ131251:SRM131251 SHN131251:SHQ131251 RXR131251:RXU131251 RNV131251:RNY131251 RDZ131251:REC131251 QUD131251:QUG131251 QKH131251:QKK131251 QAL131251:QAO131251 PQP131251:PQS131251 PGT131251:PGW131251 OWX131251:OXA131251 ONB131251:ONE131251 ODF131251:ODI131251 NTJ131251:NTM131251 NJN131251:NJQ131251 MZR131251:MZU131251 MPV131251:MPY131251 MFZ131251:MGC131251 LWD131251:LWG131251 LMH131251:LMK131251 LCL131251:LCO131251 KSP131251:KSS131251 KIT131251:KIW131251 JYX131251:JZA131251 JPB131251:JPE131251 JFF131251:JFI131251 IVJ131251:IVM131251 ILN131251:ILQ131251 IBR131251:IBU131251 HRV131251:HRY131251 HHZ131251:HIC131251 GYD131251:GYG131251 GOH131251:GOK131251 GEL131251:GEO131251 FUP131251:FUS131251 FKT131251:FKW131251 FAX131251:FBA131251 ERB131251:ERE131251 EHF131251:EHI131251 DXJ131251:DXM131251 DNN131251:DNQ131251 DDR131251:DDU131251 CTV131251:CTY131251 CJZ131251:CKC131251 CAD131251:CAG131251 BQH131251:BQK131251 BGL131251:BGO131251 AWP131251:AWS131251 AMT131251:AMW131251 ACX131251:ADA131251 TB131251:TE131251 JF131251:JI131251 J131251:M131251 WVR65715:WVU65715 WLV65715:WLY65715 WBZ65715:WCC65715 VSD65715:VSG65715 VIH65715:VIK65715 UYL65715:UYO65715 UOP65715:UOS65715 UET65715:UEW65715 TUX65715:TVA65715 TLB65715:TLE65715 TBF65715:TBI65715 SRJ65715:SRM65715 SHN65715:SHQ65715 RXR65715:RXU65715 RNV65715:RNY65715 RDZ65715:REC65715 QUD65715:QUG65715 QKH65715:QKK65715 QAL65715:QAO65715 PQP65715:PQS65715 PGT65715:PGW65715 OWX65715:OXA65715 ONB65715:ONE65715 ODF65715:ODI65715 NTJ65715:NTM65715 NJN65715:NJQ65715 MZR65715:MZU65715 MPV65715:MPY65715 MFZ65715:MGC65715 LWD65715:LWG65715 LMH65715:LMK65715 LCL65715:LCO65715 KSP65715:KSS65715 KIT65715:KIW65715 JYX65715:JZA65715 JPB65715:JPE65715 JFF65715:JFI65715 IVJ65715:IVM65715 ILN65715:ILQ65715 IBR65715:IBU65715 HRV65715:HRY65715 HHZ65715:HIC65715 GYD65715:GYG65715 GOH65715:GOK65715 GEL65715:GEO65715 FUP65715:FUS65715 FKT65715:FKW65715 FAX65715:FBA65715 ERB65715:ERE65715 EHF65715:EHI65715 DXJ65715:DXM65715 DNN65715:DNQ65715 DDR65715:DDU65715 CTV65715:CTY65715 CJZ65715:CKC65715 CAD65715:CAG65715 BQH65715:BQK65715 BGL65715:BGO65715 AWP65715:AWS65715 AMT65715:AMW65715 ACX65715:ADA65715 TB65715:TE65715 JF65715:JI65715 J65715:M65715 WVR170:WVU170 WLV170:WLY170 WBZ170:WCC170 VSD170:VSG170 VIH170:VIK170 UYL170:UYO170 UOP170:UOS170 UET170:UEW170 TUX170:TVA170 TLB170:TLE170 TBF170:TBI170 SRJ170:SRM170 SHN170:SHQ170 RXR170:RXU170 RNV170:RNY170 RDZ170:REC170 QUD170:QUG170 QKH170:QKK170 QAL170:QAO170 PQP170:PQS170 PGT170:PGW170 OWX170:OXA170 ONB170:ONE170 ODF170:ODI170 NTJ170:NTM170 NJN170:NJQ170 MZR170:MZU170 MPV170:MPY170 MFZ170:MGC170 LWD170:LWG170 LMH170:LMK170 LCL170:LCO170 KSP170:KSS170 KIT170:KIW170 JYX170:JZA170 JPB170:JPE170 JFF170:JFI170 IVJ170:IVM170 ILN170:ILQ170 IBR170:IBU170 HRV170:HRY170 HHZ170:HIC170 GYD170:GYG170 GOH170:GOK170 GEL170:GEO170 FUP170:FUS170 FKT170:FKW170 FAX170:FBA170 ERB170:ERE170 EHF170:EHI170 DXJ170:DXM170 DNN170:DNQ170 DDR170:DDU170 CTV170:CTY170 CJZ170:CKC170 CAD170:CAG170 BQH170:BQK170 BGL170:BGO170 AWP170:AWS170 AMT170:AMW170 ACX170:ADA170 TB170:TE170 JF170:JI170" xr:uid="{B8D2FE94-1E82-402B-999D-EF7857A6A257}">
      <formula1>"シングル配筋,ダブル配筋"</formula1>
    </dataValidation>
  </dataValidations>
  <pageMargins left="0.31496062992125984" right="0.31496062992125984" top="0.35433070866141736" bottom="0.35433070866141736" header="0.11811023622047245" footer="0.31496062992125984"/>
  <pageSetup paperSize="9" scale="86"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rowBreaks count="2" manualBreakCount="2">
    <brk id="62" min="2" max="38" man="1"/>
    <brk id="126" min="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82</xdr:col>
                    <xdr:colOff>0</xdr:colOff>
                    <xdr:row>63</xdr:row>
                    <xdr:rowOff>137160</xdr:rowOff>
                  </from>
                  <to>
                    <xdr:col>83</xdr:col>
                    <xdr:colOff>0</xdr:colOff>
                    <xdr:row>65</xdr:row>
                    <xdr:rowOff>83820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82</xdr:col>
                    <xdr:colOff>0</xdr:colOff>
                    <xdr:row>64</xdr:row>
                    <xdr:rowOff>114300</xdr:rowOff>
                  </from>
                  <to>
                    <xdr:col>83</xdr:col>
                    <xdr:colOff>0</xdr:colOff>
                    <xdr:row>66</xdr:row>
                    <xdr:rowOff>68580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82</xdr:col>
                    <xdr:colOff>0</xdr:colOff>
                    <xdr:row>65</xdr:row>
                    <xdr:rowOff>114300</xdr:rowOff>
                  </from>
                  <to>
                    <xdr:col>83</xdr:col>
                    <xdr:colOff>0</xdr:colOff>
                    <xdr:row>67</xdr:row>
                    <xdr:rowOff>68580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82</xdr:col>
                    <xdr:colOff>0</xdr:colOff>
                    <xdr:row>66</xdr:row>
                    <xdr:rowOff>114300</xdr:rowOff>
                  </from>
                  <to>
                    <xdr:col>83</xdr:col>
                    <xdr:colOff>0</xdr:colOff>
                    <xdr:row>68</xdr:row>
                    <xdr:rowOff>68580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82</xdr:col>
                    <xdr:colOff>0</xdr:colOff>
                    <xdr:row>67</xdr:row>
                    <xdr:rowOff>114300</xdr:rowOff>
                  </from>
                  <to>
                    <xdr:col>83</xdr:col>
                    <xdr:colOff>0</xdr:colOff>
                    <xdr:row>69</xdr:row>
                    <xdr:rowOff>68580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82</xdr:col>
                    <xdr:colOff>0</xdr:colOff>
                    <xdr:row>68</xdr:row>
                    <xdr:rowOff>114300</xdr:rowOff>
                  </from>
                  <to>
                    <xdr:col>83</xdr:col>
                    <xdr:colOff>0</xdr:colOff>
                    <xdr:row>70</xdr:row>
                    <xdr:rowOff>68580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82</xdr:col>
                    <xdr:colOff>0</xdr:colOff>
                    <xdr:row>69</xdr:row>
                    <xdr:rowOff>114300</xdr:rowOff>
                  </from>
                  <to>
                    <xdr:col>83</xdr:col>
                    <xdr:colOff>0</xdr:colOff>
                    <xdr:row>71</xdr:row>
                    <xdr:rowOff>60960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82</xdr:col>
                    <xdr:colOff>0</xdr:colOff>
                    <xdr:row>70</xdr:row>
                    <xdr:rowOff>114300</xdr:rowOff>
                  </from>
                  <to>
                    <xdr:col>83</xdr:col>
                    <xdr:colOff>0</xdr:colOff>
                    <xdr:row>72</xdr:row>
                    <xdr:rowOff>45720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82</xdr:col>
                    <xdr:colOff>0</xdr:colOff>
                    <xdr:row>71</xdr:row>
                    <xdr:rowOff>114300</xdr:rowOff>
                  </from>
                  <to>
                    <xdr:col>83</xdr:col>
                    <xdr:colOff>0</xdr:colOff>
                    <xdr:row>73</xdr:row>
                    <xdr:rowOff>45720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82</xdr:col>
                    <xdr:colOff>0</xdr:colOff>
                    <xdr:row>72</xdr:row>
                    <xdr:rowOff>114300</xdr:rowOff>
                  </from>
                  <to>
                    <xdr:col>83</xdr:col>
                    <xdr:colOff>0</xdr:colOff>
                    <xdr:row>74</xdr:row>
                    <xdr:rowOff>45720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82</xdr:col>
                    <xdr:colOff>0</xdr:colOff>
                    <xdr:row>73</xdr:row>
                    <xdr:rowOff>114300</xdr:rowOff>
                  </from>
                  <to>
                    <xdr:col>83</xdr:col>
                    <xdr:colOff>0</xdr:colOff>
                    <xdr:row>75</xdr:row>
                    <xdr:rowOff>45720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82</xdr:col>
                    <xdr:colOff>0</xdr:colOff>
                    <xdr:row>74</xdr:row>
                    <xdr:rowOff>114300</xdr:rowOff>
                  </from>
                  <to>
                    <xdr:col>83</xdr:col>
                    <xdr:colOff>0</xdr:colOff>
                    <xdr:row>76</xdr:row>
                    <xdr:rowOff>45720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82</xdr:col>
                    <xdr:colOff>0</xdr:colOff>
                    <xdr:row>75</xdr:row>
                    <xdr:rowOff>114300</xdr:rowOff>
                  </from>
                  <to>
                    <xdr:col>83</xdr:col>
                    <xdr:colOff>0</xdr:colOff>
                    <xdr:row>77</xdr:row>
                    <xdr:rowOff>45720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82</xdr:col>
                    <xdr:colOff>0</xdr:colOff>
                    <xdr:row>77</xdr:row>
                    <xdr:rowOff>114300</xdr:rowOff>
                  </from>
                  <to>
                    <xdr:col>83</xdr:col>
                    <xdr:colOff>0</xdr:colOff>
                    <xdr:row>79</xdr:row>
                    <xdr:rowOff>38100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82</xdr:col>
                    <xdr:colOff>0</xdr:colOff>
                    <xdr:row>78</xdr:row>
                    <xdr:rowOff>0</xdr:rowOff>
                  </from>
                  <to>
                    <xdr:col>83</xdr:col>
                    <xdr:colOff>0</xdr:colOff>
                    <xdr:row>79</xdr:row>
                    <xdr:rowOff>99060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82</xdr:col>
                    <xdr:colOff>0</xdr:colOff>
                    <xdr:row>78</xdr:row>
                    <xdr:rowOff>114300</xdr:rowOff>
                  </from>
                  <to>
                    <xdr:col>83</xdr:col>
                    <xdr:colOff>0</xdr:colOff>
                    <xdr:row>80</xdr:row>
                    <xdr:rowOff>30480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82</xdr:col>
                    <xdr:colOff>0</xdr:colOff>
                    <xdr:row>79</xdr:row>
                    <xdr:rowOff>0</xdr:rowOff>
                  </from>
                  <to>
                    <xdr:col>83</xdr:col>
                    <xdr:colOff>0</xdr:colOff>
                    <xdr:row>80</xdr:row>
                    <xdr:rowOff>99060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82</xdr:col>
                    <xdr:colOff>0</xdr:colOff>
                    <xdr:row>79</xdr:row>
                    <xdr:rowOff>0</xdr:rowOff>
                  </from>
                  <to>
                    <xdr:col>83</xdr:col>
                    <xdr:colOff>0</xdr:colOff>
                    <xdr:row>80</xdr:row>
                    <xdr:rowOff>106680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82</xdr:col>
                    <xdr:colOff>0</xdr:colOff>
                    <xdr:row>76</xdr:row>
                    <xdr:rowOff>114300</xdr:rowOff>
                  </from>
                  <to>
                    <xdr:col>83</xdr:col>
                    <xdr:colOff>0</xdr:colOff>
                    <xdr:row>78</xdr:row>
                    <xdr:rowOff>45720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6</xdr:col>
                    <xdr:colOff>0</xdr:colOff>
                    <xdr:row>141</xdr:row>
                    <xdr:rowOff>0</xdr:rowOff>
                  </from>
                  <to>
                    <xdr:col>7</xdr:col>
                    <xdr:colOff>0</xdr:colOff>
                    <xdr:row>142</xdr:row>
                    <xdr:rowOff>38100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6</xdr:col>
                    <xdr:colOff>0</xdr:colOff>
                    <xdr:row>141</xdr:row>
                    <xdr:rowOff>160020</xdr:rowOff>
                  </from>
                  <to>
                    <xdr:col>7</xdr:col>
                    <xdr:colOff>0</xdr:colOff>
                    <xdr:row>143</xdr:row>
                    <xdr:rowOff>30480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6</xdr:col>
                    <xdr:colOff>0</xdr:colOff>
                    <xdr:row>142</xdr:row>
                    <xdr:rowOff>160020</xdr:rowOff>
                  </from>
                  <to>
                    <xdr:col>7</xdr:col>
                    <xdr:colOff>0</xdr:colOff>
                    <xdr:row>144</xdr:row>
                    <xdr:rowOff>30480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6</xdr:col>
                    <xdr:colOff>0</xdr:colOff>
                    <xdr:row>143</xdr:row>
                    <xdr:rowOff>160020</xdr:rowOff>
                  </from>
                  <to>
                    <xdr:col>7</xdr:col>
                    <xdr:colOff>0</xdr:colOff>
                    <xdr:row>145</xdr:row>
                    <xdr:rowOff>30480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6</xdr:col>
                    <xdr:colOff>0</xdr:colOff>
                    <xdr:row>144</xdr:row>
                    <xdr:rowOff>160020</xdr:rowOff>
                  </from>
                  <to>
                    <xdr:col>7</xdr:col>
                    <xdr:colOff>0</xdr:colOff>
                    <xdr:row>146</xdr:row>
                    <xdr:rowOff>30480</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6</xdr:col>
                    <xdr:colOff>0</xdr:colOff>
                    <xdr:row>145</xdr:row>
                    <xdr:rowOff>160020</xdr:rowOff>
                  </from>
                  <to>
                    <xdr:col>7</xdr:col>
                    <xdr:colOff>0</xdr:colOff>
                    <xdr:row>147</xdr:row>
                    <xdr:rowOff>30480</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6</xdr:col>
                    <xdr:colOff>0</xdr:colOff>
                    <xdr:row>146</xdr:row>
                    <xdr:rowOff>160020</xdr:rowOff>
                  </from>
                  <to>
                    <xdr:col>7</xdr:col>
                    <xdr:colOff>0</xdr:colOff>
                    <xdr:row>148</xdr:row>
                    <xdr:rowOff>0</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6</xdr:col>
                    <xdr:colOff>0</xdr:colOff>
                    <xdr:row>147</xdr:row>
                    <xdr:rowOff>160020</xdr:rowOff>
                  </from>
                  <to>
                    <xdr:col>7</xdr:col>
                    <xdr:colOff>0</xdr:colOff>
                    <xdr:row>148</xdr:row>
                    <xdr:rowOff>175260</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6</xdr:col>
                    <xdr:colOff>0</xdr:colOff>
                    <xdr:row>148</xdr:row>
                    <xdr:rowOff>160020</xdr:rowOff>
                  </from>
                  <to>
                    <xdr:col>7</xdr:col>
                    <xdr:colOff>0</xdr:colOff>
                    <xdr:row>149</xdr:row>
                    <xdr:rowOff>175260</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6</xdr:col>
                    <xdr:colOff>0</xdr:colOff>
                    <xdr:row>149</xdr:row>
                    <xdr:rowOff>160020</xdr:rowOff>
                  </from>
                  <to>
                    <xdr:col>7</xdr:col>
                    <xdr:colOff>0</xdr:colOff>
                    <xdr:row>151</xdr:row>
                    <xdr:rowOff>0</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23</xdr:col>
                    <xdr:colOff>0</xdr:colOff>
                    <xdr:row>141</xdr:row>
                    <xdr:rowOff>0</xdr:rowOff>
                  </from>
                  <to>
                    <xdr:col>24</xdr:col>
                    <xdr:colOff>0</xdr:colOff>
                    <xdr:row>142</xdr:row>
                    <xdr:rowOff>38100</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23</xdr:col>
                    <xdr:colOff>0</xdr:colOff>
                    <xdr:row>141</xdr:row>
                    <xdr:rowOff>160020</xdr:rowOff>
                  </from>
                  <to>
                    <xdr:col>24</xdr:col>
                    <xdr:colOff>0</xdr:colOff>
                    <xdr:row>143</xdr:row>
                    <xdr:rowOff>30480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23</xdr:col>
                    <xdr:colOff>0</xdr:colOff>
                    <xdr:row>143</xdr:row>
                    <xdr:rowOff>160020</xdr:rowOff>
                  </from>
                  <to>
                    <xdr:col>24</xdr:col>
                    <xdr:colOff>0</xdr:colOff>
                    <xdr:row>145</xdr:row>
                    <xdr:rowOff>30480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23</xdr:col>
                    <xdr:colOff>0</xdr:colOff>
                    <xdr:row>144</xdr:row>
                    <xdr:rowOff>160020</xdr:rowOff>
                  </from>
                  <to>
                    <xdr:col>24</xdr:col>
                    <xdr:colOff>0</xdr:colOff>
                    <xdr:row>146</xdr:row>
                    <xdr:rowOff>30480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3</xdr:col>
                    <xdr:colOff>0</xdr:colOff>
                    <xdr:row>24</xdr:row>
                    <xdr:rowOff>144780</xdr:rowOff>
                  </from>
                  <to>
                    <xdr:col>4</xdr:col>
                    <xdr:colOff>0</xdr:colOff>
                    <xdr:row>26</xdr:row>
                    <xdr:rowOff>30480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3</xdr:col>
                    <xdr:colOff>0</xdr:colOff>
                    <xdr:row>25</xdr:row>
                    <xdr:rowOff>137160</xdr:rowOff>
                  </from>
                  <to>
                    <xdr:col>4</xdr:col>
                    <xdr:colOff>0</xdr:colOff>
                    <xdr:row>27</xdr:row>
                    <xdr:rowOff>38100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3</xdr:col>
                    <xdr:colOff>0</xdr:colOff>
                    <xdr:row>26</xdr:row>
                    <xdr:rowOff>137160</xdr:rowOff>
                  </from>
                  <to>
                    <xdr:col>4</xdr:col>
                    <xdr:colOff>0</xdr:colOff>
                    <xdr:row>28</xdr:row>
                    <xdr:rowOff>38100</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4</xdr:col>
                    <xdr:colOff>0</xdr:colOff>
                    <xdr:row>28</xdr:row>
                    <xdr:rowOff>144780</xdr:rowOff>
                  </from>
                  <to>
                    <xdr:col>5</xdr:col>
                    <xdr:colOff>0</xdr:colOff>
                    <xdr:row>30</xdr:row>
                    <xdr:rowOff>30480</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15</xdr:col>
                    <xdr:colOff>7620</xdr:colOff>
                    <xdr:row>35</xdr:row>
                    <xdr:rowOff>160020</xdr:rowOff>
                  </from>
                  <to>
                    <xdr:col>16</xdr:col>
                    <xdr:colOff>114300</xdr:colOff>
                    <xdr:row>37</xdr:row>
                    <xdr:rowOff>30480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15</xdr:col>
                    <xdr:colOff>7620</xdr:colOff>
                    <xdr:row>36</xdr:row>
                    <xdr:rowOff>160020</xdr:rowOff>
                  </from>
                  <to>
                    <xdr:col>16</xdr:col>
                    <xdr:colOff>114300</xdr:colOff>
                    <xdr:row>38</xdr:row>
                    <xdr:rowOff>30480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15</xdr:col>
                    <xdr:colOff>7620</xdr:colOff>
                    <xdr:row>37</xdr:row>
                    <xdr:rowOff>160020</xdr:rowOff>
                  </from>
                  <to>
                    <xdr:col>16</xdr:col>
                    <xdr:colOff>114300</xdr:colOff>
                    <xdr:row>39</xdr:row>
                    <xdr:rowOff>30480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15</xdr:col>
                    <xdr:colOff>7620</xdr:colOff>
                    <xdr:row>44</xdr:row>
                    <xdr:rowOff>160020</xdr:rowOff>
                  </from>
                  <to>
                    <xdr:col>16</xdr:col>
                    <xdr:colOff>114300</xdr:colOff>
                    <xdr:row>46</xdr:row>
                    <xdr:rowOff>30480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15</xdr:col>
                    <xdr:colOff>7620</xdr:colOff>
                    <xdr:row>45</xdr:row>
                    <xdr:rowOff>160020</xdr:rowOff>
                  </from>
                  <to>
                    <xdr:col>16</xdr:col>
                    <xdr:colOff>114300</xdr:colOff>
                    <xdr:row>47</xdr:row>
                    <xdr:rowOff>30480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11</xdr:col>
                    <xdr:colOff>0</xdr:colOff>
                    <xdr:row>55</xdr:row>
                    <xdr:rowOff>160020</xdr:rowOff>
                  </from>
                  <to>
                    <xdr:col>12</xdr:col>
                    <xdr:colOff>106680</xdr:colOff>
                    <xdr:row>57</xdr:row>
                    <xdr:rowOff>30480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16</xdr:col>
                    <xdr:colOff>190500</xdr:colOff>
                    <xdr:row>5</xdr:row>
                    <xdr:rowOff>152400</xdr:rowOff>
                  </from>
                  <to>
                    <xdr:col>18</xdr:col>
                    <xdr:colOff>99060</xdr:colOff>
                    <xdr:row>7</xdr:row>
                    <xdr:rowOff>22860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16</xdr:col>
                    <xdr:colOff>190500</xdr:colOff>
                    <xdr:row>7</xdr:row>
                    <xdr:rowOff>152400</xdr:rowOff>
                  </from>
                  <to>
                    <xdr:col>18</xdr:col>
                    <xdr:colOff>99060</xdr:colOff>
                    <xdr:row>9</xdr:row>
                    <xdr:rowOff>22860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0</xdr:colOff>
                    <xdr:row>10</xdr:row>
                    <xdr:rowOff>152400</xdr:rowOff>
                  </from>
                  <to>
                    <xdr:col>3</xdr:col>
                    <xdr:colOff>68580</xdr:colOff>
                    <xdr:row>12</xdr:row>
                    <xdr:rowOff>7620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8</xdr:col>
                    <xdr:colOff>0</xdr:colOff>
                    <xdr:row>10</xdr:row>
                    <xdr:rowOff>152400</xdr:rowOff>
                  </from>
                  <to>
                    <xdr:col>9</xdr:col>
                    <xdr:colOff>106680</xdr:colOff>
                    <xdr:row>12</xdr:row>
                    <xdr:rowOff>7620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14</xdr:col>
                    <xdr:colOff>0</xdr:colOff>
                    <xdr:row>10</xdr:row>
                    <xdr:rowOff>152400</xdr:rowOff>
                  </from>
                  <to>
                    <xdr:col>15</xdr:col>
                    <xdr:colOff>106680</xdr:colOff>
                    <xdr:row>12</xdr:row>
                    <xdr:rowOff>7620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0</xdr:colOff>
                    <xdr:row>11</xdr:row>
                    <xdr:rowOff>152400</xdr:rowOff>
                  </from>
                  <to>
                    <xdr:col>3</xdr:col>
                    <xdr:colOff>68580</xdr:colOff>
                    <xdr:row>13</xdr:row>
                    <xdr:rowOff>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8</xdr:col>
                    <xdr:colOff>0</xdr:colOff>
                    <xdr:row>11</xdr:row>
                    <xdr:rowOff>152400</xdr:rowOff>
                  </from>
                  <to>
                    <xdr:col>9</xdr:col>
                    <xdr:colOff>106680</xdr:colOff>
                    <xdr:row>13</xdr:row>
                    <xdr:rowOff>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14</xdr:col>
                    <xdr:colOff>0</xdr:colOff>
                    <xdr:row>11</xdr:row>
                    <xdr:rowOff>152400</xdr:rowOff>
                  </from>
                  <to>
                    <xdr:col>15</xdr:col>
                    <xdr:colOff>106680</xdr:colOff>
                    <xdr:row>13</xdr:row>
                    <xdr:rowOff>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14</xdr:col>
                    <xdr:colOff>0</xdr:colOff>
                    <xdr:row>11</xdr:row>
                    <xdr:rowOff>152400</xdr:rowOff>
                  </from>
                  <to>
                    <xdr:col>15</xdr:col>
                    <xdr:colOff>106680</xdr:colOff>
                    <xdr:row>13</xdr:row>
                    <xdr:rowOff>0</xdr:rowOff>
                  </to>
                </anchor>
              </controlPr>
            </control>
          </mc:Choice>
        </mc:AlternateContent>
        <mc:AlternateContent xmlns:mc="http://schemas.openxmlformats.org/markup-compatibility/2006">
          <mc:Choice Requires="x14">
            <control shapeId="14403" r:id="rId68" name="Check Box 67">
              <controlPr defaultSize="0" autoFill="0" autoLine="0" autoPict="0">
                <anchor moveWithCells="1">
                  <from>
                    <xdr:col>21</xdr:col>
                    <xdr:colOff>0</xdr:colOff>
                    <xdr:row>10</xdr:row>
                    <xdr:rowOff>152400</xdr:rowOff>
                  </from>
                  <to>
                    <xdr:col>22</xdr:col>
                    <xdr:colOff>106680</xdr:colOff>
                    <xdr:row>12</xdr:row>
                    <xdr:rowOff>7620</xdr:rowOff>
                  </to>
                </anchor>
              </controlPr>
            </control>
          </mc:Choice>
        </mc:AlternateContent>
        <mc:AlternateContent xmlns:mc="http://schemas.openxmlformats.org/markup-compatibility/2006">
          <mc:Choice Requires="x14">
            <control shapeId="14404" r:id="rId69" name="Check Box 68">
              <controlPr defaultSize="0" autoFill="0" autoLine="0" autoPict="0">
                <anchor moveWithCells="1">
                  <from>
                    <xdr:col>27</xdr:col>
                    <xdr:colOff>0</xdr:colOff>
                    <xdr:row>10</xdr:row>
                    <xdr:rowOff>152400</xdr:rowOff>
                  </from>
                  <to>
                    <xdr:col>28</xdr:col>
                    <xdr:colOff>106680</xdr:colOff>
                    <xdr:row>12</xdr:row>
                    <xdr:rowOff>7620</xdr:rowOff>
                  </to>
                </anchor>
              </controlPr>
            </control>
          </mc:Choice>
        </mc:AlternateContent>
        <mc:AlternateContent xmlns:mc="http://schemas.openxmlformats.org/markup-compatibility/2006">
          <mc:Choice Requires="x14">
            <control shapeId="14405" r:id="rId70" name="Check Box 69">
              <controlPr defaultSize="0" autoFill="0" autoLine="0" autoPict="0">
                <anchor moveWithCells="1">
                  <from>
                    <xdr:col>33</xdr:col>
                    <xdr:colOff>0</xdr:colOff>
                    <xdr:row>10</xdr:row>
                    <xdr:rowOff>152400</xdr:rowOff>
                  </from>
                  <to>
                    <xdr:col>34</xdr:col>
                    <xdr:colOff>106680</xdr:colOff>
                    <xdr:row>12</xdr:row>
                    <xdr:rowOff>7620</xdr:rowOff>
                  </to>
                </anchor>
              </controlPr>
            </control>
          </mc:Choice>
        </mc:AlternateContent>
        <mc:AlternateContent xmlns:mc="http://schemas.openxmlformats.org/markup-compatibility/2006">
          <mc:Choice Requires="x14">
            <control shapeId="14408" r:id="rId71" name="Check Box 72">
              <controlPr defaultSize="0" autoFill="0" autoLine="0" autoPict="0">
                <anchor moveWithCells="1">
                  <from>
                    <xdr:col>14</xdr:col>
                    <xdr:colOff>0</xdr:colOff>
                    <xdr:row>13</xdr:row>
                    <xdr:rowOff>152400</xdr:rowOff>
                  </from>
                  <to>
                    <xdr:col>15</xdr:col>
                    <xdr:colOff>106680</xdr:colOff>
                    <xdr:row>15</xdr:row>
                    <xdr:rowOff>30480</xdr:rowOff>
                  </to>
                </anchor>
              </controlPr>
            </control>
          </mc:Choice>
        </mc:AlternateContent>
        <mc:AlternateContent xmlns:mc="http://schemas.openxmlformats.org/markup-compatibility/2006">
          <mc:Choice Requires="x14">
            <control shapeId="14409" r:id="rId72" name="Check Box 73">
              <controlPr defaultSize="0" autoFill="0" autoLine="0" autoPict="0">
                <anchor moveWithCells="1">
                  <from>
                    <xdr:col>4</xdr:col>
                    <xdr:colOff>0</xdr:colOff>
                    <xdr:row>29</xdr:row>
                    <xdr:rowOff>160020</xdr:rowOff>
                  </from>
                  <to>
                    <xdr:col>5</xdr:col>
                    <xdr:colOff>106680</xdr:colOff>
                    <xdr:row>31</xdr:row>
                    <xdr:rowOff>38100</xdr:rowOff>
                  </to>
                </anchor>
              </controlPr>
            </control>
          </mc:Choice>
        </mc:AlternateContent>
        <mc:AlternateContent xmlns:mc="http://schemas.openxmlformats.org/markup-compatibility/2006">
          <mc:Choice Requires="x14">
            <control shapeId="14410" r:id="rId73" name="Check Box 74">
              <controlPr defaultSize="0" autoFill="0" autoLine="0" autoPict="0">
                <anchor moveWithCells="1">
                  <from>
                    <xdr:col>4</xdr:col>
                    <xdr:colOff>0</xdr:colOff>
                    <xdr:row>30</xdr:row>
                    <xdr:rowOff>160020</xdr:rowOff>
                  </from>
                  <to>
                    <xdr:col>5</xdr:col>
                    <xdr:colOff>106680</xdr:colOff>
                    <xdr:row>32</xdr:row>
                    <xdr:rowOff>30480</xdr:rowOff>
                  </to>
                </anchor>
              </controlPr>
            </control>
          </mc:Choice>
        </mc:AlternateContent>
        <mc:AlternateContent xmlns:mc="http://schemas.openxmlformats.org/markup-compatibility/2006">
          <mc:Choice Requires="x14">
            <control shapeId="14411" r:id="rId74" name="Check Box 75">
              <controlPr defaultSize="0" autoFill="0" autoLine="0" autoPict="0">
                <anchor moveWithCells="1">
                  <from>
                    <xdr:col>28</xdr:col>
                    <xdr:colOff>137160</xdr:colOff>
                    <xdr:row>27</xdr:row>
                    <xdr:rowOff>144780</xdr:rowOff>
                  </from>
                  <to>
                    <xdr:col>29</xdr:col>
                    <xdr:colOff>137160</xdr:colOff>
                    <xdr:row>29</xdr:row>
                    <xdr:rowOff>30480</xdr:rowOff>
                  </to>
                </anchor>
              </controlPr>
            </control>
          </mc:Choice>
        </mc:AlternateContent>
        <mc:AlternateContent xmlns:mc="http://schemas.openxmlformats.org/markup-compatibility/2006">
          <mc:Choice Requires="x14">
            <control shapeId="14412" r:id="rId75" name="Check Box 76">
              <controlPr defaultSize="0" autoFill="0" autoLine="0" autoPict="0">
                <anchor moveWithCells="1">
                  <from>
                    <xdr:col>28</xdr:col>
                    <xdr:colOff>137160</xdr:colOff>
                    <xdr:row>28</xdr:row>
                    <xdr:rowOff>144780</xdr:rowOff>
                  </from>
                  <to>
                    <xdr:col>29</xdr:col>
                    <xdr:colOff>137160</xdr:colOff>
                    <xdr:row>30</xdr:row>
                    <xdr:rowOff>30480</xdr:rowOff>
                  </to>
                </anchor>
              </controlPr>
            </control>
          </mc:Choice>
        </mc:AlternateContent>
        <mc:AlternateContent xmlns:mc="http://schemas.openxmlformats.org/markup-compatibility/2006">
          <mc:Choice Requires="x14">
            <control shapeId="14413" r:id="rId76" name="Check Box 77">
              <controlPr defaultSize="0" autoFill="0" autoLine="0" autoPict="0">
                <anchor moveWithCells="1">
                  <from>
                    <xdr:col>28</xdr:col>
                    <xdr:colOff>137160</xdr:colOff>
                    <xdr:row>29</xdr:row>
                    <xdr:rowOff>144780</xdr:rowOff>
                  </from>
                  <to>
                    <xdr:col>29</xdr:col>
                    <xdr:colOff>137160</xdr:colOff>
                    <xdr:row>31</xdr:row>
                    <xdr:rowOff>30480</xdr:rowOff>
                  </to>
                </anchor>
              </controlPr>
            </control>
          </mc:Choice>
        </mc:AlternateContent>
        <mc:AlternateContent xmlns:mc="http://schemas.openxmlformats.org/markup-compatibility/2006">
          <mc:Choice Requires="x14">
            <control shapeId="14414" r:id="rId77" name="Check Box 78">
              <controlPr defaultSize="0" autoFill="0" autoLine="0" autoPict="0">
                <anchor moveWithCells="1">
                  <from>
                    <xdr:col>4</xdr:col>
                    <xdr:colOff>152400</xdr:colOff>
                    <xdr:row>63</xdr:row>
                    <xdr:rowOff>160020</xdr:rowOff>
                  </from>
                  <to>
                    <xdr:col>6</xdr:col>
                    <xdr:colOff>60960</xdr:colOff>
                    <xdr:row>65</xdr:row>
                    <xdr:rowOff>30480</xdr:rowOff>
                  </to>
                </anchor>
              </controlPr>
            </control>
          </mc:Choice>
        </mc:AlternateContent>
        <mc:AlternateContent xmlns:mc="http://schemas.openxmlformats.org/markup-compatibility/2006">
          <mc:Choice Requires="x14">
            <control shapeId="14415" r:id="rId78" name="Check Box 79">
              <controlPr defaultSize="0" autoFill="0" autoLine="0" autoPict="0">
                <anchor moveWithCells="1">
                  <from>
                    <xdr:col>4</xdr:col>
                    <xdr:colOff>152400</xdr:colOff>
                    <xdr:row>64</xdr:row>
                    <xdr:rowOff>160020</xdr:rowOff>
                  </from>
                  <to>
                    <xdr:col>6</xdr:col>
                    <xdr:colOff>60960</xdr:colOff>
                    <xdr:row>66</xdr:row>
                    <xdr:rowOff>30480</xdr:rowOff>
                  </to>
                </anchor>
              </controlPr>
            </control>
          </mc:Choice>
        </mc:AlternateContent>
        <mc:AlternateContent xmlns:mc="http://schemas.openxmlformats.org/markup-compatibility/2006">
          <mc:Choice Requires="x14">
            <control shapeId="14416" r:id="rId79" name="Check Box 80">
              <controlPr defaultSize="0" autoFill="0" autoLine="0" autoPict="0">
                <anchor moveWithCells="1">
                  <from>
                    <xdr:col>4</xdr:col>
                    <xdr:colOff>152400</xdr:colOff>
                    <xdr:row>65</xdr:row>
                    <xdr:rowOff>160020</xdr:rowOff>
                  </from>
                  <to>
                    <xdr:col>6</xdr:col>
                    <xdr:colOff>60960</xdr:colOff>
                    <xdr:row>67</xdr:row>
                    <xdr:rowOff>30480</xdr:rowOff>
                  </to>
                </anchor>
              </controlPr>
            </control>
          </mc:Choice>
        </mc:AlternateContent>
        <mc:AlternateContent xmlns:mc="http://schemas.openxmlformats.org/markup-compatibility/2006">
          <mc:Choice Requires="x14">
            <control shapeId="14417" r:id="rId80" name="Check Box 81">
              <controlPr defaultSize="0" autoFill="0" autoLine="0" autoPict="0">
                <anchor moveWithCells="1">
                  <from>
                    <xdr:col>4</xdr:col>
                    <xdr:colOff>152400</xdr:colOff>
                    <xdr:row>66</xdr:row>
                    <xdr:rowOff>160020</xdr:rowOff>
                  </from>
                  <to>
                    <xdr:col>6</xdr:col>
                    <xdr:colOff>60960</xdr:colOff>
                    <xdr:row>68</xdr:row>
                    <xdr:rowOff>30480</xdr:rowOff>
                  </to>
                </anchor>
              </controlPr>
            </control>
          </mc:Choice>
        </mc:AlternateContent>
        <mc:AlternateContent xmlns:mc="http://schemas.openxmlformats.org/markup-compatibility/2006">
          <mc:Choice Requires="x14">
            <control shapeId="14418" r:id="rId81" name="Check Box 82">
              <controlPr defaultSize="0" autoFill="0" autoLine="0" autoPict="0">
                <anchor moveWithCells="1">
                  <from>
                    <xdr:col>23</xdr:col>
                    <xdr:colOff>152400</xdr:colOff>
                    <xdr:row>63</xdr:row>
                    <xdr:rowOff>160020</xdr:rowOff>
                  </from>
                  <to>
                    <xdr:col>25</xdr:col>
                    <xdr:colOff>60960</xdr:colOff>
                    <xdr:row>65</xdr:row>
                    <xdr:rowOff>30480</xdr:rowOff>
                  </to>
                </anchor>
              </controlPr>
            </control>
          </mc:Choice>
        </mc:AlternateContent>
        <mc:AlternateContent xmlns:mc="http://schemas.openxmlformats.org/markup-compatibility/2006">
          <mc:Choice Requires="x14">
            <control shapeId="14419" r:id="rId82" name="Check Box 83">
              <controlPr defaultSize="0" autoFill="0" autoLine="0" autoPict="0">
                <anchor moveWithCells="1">
                  <from>
                    <xdr:col>23</xdr:col>
                    <xdr:colOff>152400</xdr:colOff>
                    <xdr:row>64</xdr:row>
                    <xdr:rowOff>160020</xdr:rowOff>
                  </from>
                  <to>
                    <xdr:col>25</xdr:col>
                    <xdr:colOff>60960</xdr:colOff>
                    <xdr:row>66</xdr:row>
                    <xdr:rowOff>30480</xdr:rowOff>
                  </to>
                </anchor>
              </controlPr>
            </control>
          </mc:Choice>
        </mc:AlternateContent>
        <mc:AlternateContent xmlns:mc="http://schemas.openxmlformats.org/markup-compatibility/2006">
          <mc:Choice Requires="x14">
            <control shapeId="14420" r:id="rId83" name="Check Box 84">
              <controlPr defaultSize="0" autoFill="0" autoLine="0" autoPict="0">
                <anchor moveWithCells="1">
                  <from>
                    <xdr:col>23</xdr:col>
                    <xdr:colOff>152400</xdr:colOff>
                    <xdr:row>65</xdr:row>
                    <xdr:rowOff>160020</xdr:rowOff>
                  </from>
                  <to>
                    <xdr:col>25</xdr:col>
                    <xdr:colOff>60960</xdr:colOff>
                    <xdr:row>67</xdr:row>
                    <xdr:rowOff>30480</xdr:rowOff>
                  </to>
                </anchor>
              </controlPr>
            </control>
          </mc:Choice>
        </mc:AlternateContent>
        <mc:AlternateContent xmlns:mc="http://schemas.openxmlformats.org/markup-compatibility/2006">
          <mc:Choice Requires="x14">
            <control shapeId="14421" r:id="rId84" name="Check Box 85">
              <controlPr defaultSize="0" autoFill="0" autoLine="0" autoPict="0">
                <anchor moveWithCells="1">
                  <from>
                    <xdr:col>23</xdr:col>
                    <xdr:colOff>152400</xdr:colOff>
                    <xdr:row>66</xdr:row>
                    <xdr:rowOff>160020</xdr:rowOff>
                  </from>
                  <to>
                    <xdr:col>25</xdr:col>
                    <xdr:colOff>60960</xdr:colOff>
                    <xdr:row>68</xdr:row>
                    <xdr:rowOff>30480</xdr:rowOff>
                  </to>
                </anchor>
              </controlPr>
            </control>
          </mc:Choice>
        </mc:AlternateContent>
        <mc:AlternateContent xmlns:mc="http://schemas.openxmlformats.org/markup-compatibility/2006">
          <mc:Choice Requires="x14">
            <control shapeId="14422" r:id="rId85" name="Check Box 86">
              <controlPr defaultSize="0" autoFill="0" autoLine="0" autoPict="0">
                <anchor moveWithCells="1">
                  <from>
                    <xdr:col>4</xdr:col>
                    <xdr:colOff>152400</xdr:colOff>
                    <xdr:row>67</xdr:row>
                    <xdr:rowOff>160020</xdr:rowOff>
                  </from>
                  <to>
                    <xdr:col>6</xdr:col>
                    <xdr:colOff>60960</xdr:colOff>
                    <xdr:row>69</xdr:row>
                    <xdr:rowOff>30480</xdr:rowOff>
                  </to>
                </anchor>
              </controlPr>
            </control>
          </mc:Choice>
        </mc:AlternateContent>
        <mc:AlternateContent xmlns:mc="http://schemas.openxmlformats.org/markup-compatibility/2006">
          <mc:Choice Requires="x14">
            <control shapeId="14423" r:id="rId86" name="Check Box 87">
              <controlPr defaultSize="0" autoFill="0" autoLine="0" autoPict="0">
                <anchor moveWithCells="1">
                  <from>
                    <xdr:col>4</xdr:col>
                    <xdr:colOff>152400</xdr:colOff>
                    <xdr:row>68</xdr:row>
                    <xdr:rowOff>160020</xdr:rowOff>
                  </from>
                  <to>
                    <xdr:col>6</xdr:col>
                    <xdr:colOff>60960</xdr:colOff>
                    <xdr:row>70</xdr:row>
                    <xdr:rowOff>30480</xdr:rowOff>
                  </to>
                </anchor>
              </controlPr>
            </control>
          </mc:Choice>
        </mc:AlternateContent>
        <mc:AlternateContent xmlns:mc="http://schemas.openxmlformats.org/markup-compatibility/2006">
          <mc:Choice Requires="x14">
            <control shapeId="14424" r:id="rId87" name="Check Box 88">
              <controlPr defaultSize="0" autoFill="0" autoLine="0" autoPict="0">
                <anchor moveWithCells="1">
                  <from>
                    <xdr:col>4</xdr:col>
                    <xdr:colOff>152400</xdr:colOff>
                    <xdr:row>69</xdr:row>
                    <xdr:rowOff>160020</xdr:rowOff>
                  </from>
                  <to>
                    <xdr:col>6</xdr:col>
                    <xdr:colOff>60960</xdr:colOff>
                    <xdr:row>71</xdr:row>
                    <xdr:rowOff>30480</xdr:rowOff>
                  </to>
                </anchor>
              </controlPr>
            </control>
          </mc:Choice>
        </mc:AlternateContent>
        <mc:AlternateContent xmlns:mc="http://schemas.openxmlformats.org/markup-compatibility/2006">
          <mc:Choice Requires="x14">
            <control shapeId="14425" r:id="rId88" name="Check Box 89">
              <controlPr defaultSize="0" autoFill="0" autoLine="0" autoPict="0">
                <anchor moveWithCells="1">
                  <from>
                    <xdr:col>4</xdr:col>
                    <xdr:colOff>152400</xdr:colOff>
                    <xdr:row>70</xdr:row>
                    <xdr:rowOff>160020</xdr:rowOff>
                  </from>
                  <to>
                    <xdr:col>6</xdr:col>
                    <xdr:colOff>60960</xdr:colOff>
                    <xdr:row>72</xdr:row>
                    <xdr:rowOff>30480</xdr:rowOff>
                  </to>
                </anchor>
              </controlPr>
            </control>
          </mc:Choice>
        </mc:AlternateContent>
        <mc:AlternateContent xmlns:mc="http://schemas.openxmlformats.org/markup-compatibility/2006">
          <mc:Choice Requires="x14">
            <control shapeId="14426" r:id="rId89" name="Check Box 90">
              <controlPr defaultSize="0" autoFill="0" autoLine="0" autoPict="0">
                <anchor moveWithCells="1">
                  <from>
                    <xdr:col>23</xdr:col>
                    <xdr:colOff>152400</xdr:colOff>
                    <xdr:row>67</xdr:row>
                    <xdr:rowOff>160020</xdr:rowOff>
                  </from>
                  <to>
                    <xdr:col>25</xdr:col>
                    <xdr:colOff>60960</xdr:colOff>
                    <xdr:row>69</xdr:row>
                    <xdr:rowOff>30480</xdr:rowOff>
                  </to>
                </anchor>
              </controlPr>
            </control>
          </mc:Choice>
        </mc:AlternateContent>
        <mc:AlternateContent xmlns:mc="http://schemas.openxmlformats.org/markup-compatibility/2006">
          <mc:Choice Requires="x14">
            <control shapeId="14427" r:id="rId90" name="Check Box 91">
              <controlPr defaultSize="0" autoFill="0" autoLine="0" autoPict="0">
                <anchor moveWithCells="1">
                  <from>
                    <xdr:col>23</xdr:col>
                    <xdr:colOff>152400</xdr:colOff>
                    <xdr:row>68</xdr:row>
                    <xdr:rowOff>160020</xdr:rowOff>
                  </from>
                  <to>
                    <xdr:col>25</xdr:col>
                    <xdr:colOff>60960</xdr:colOff>
                    <xdr:row>70</xdr:row>
                    <xdr:rowOff>30480</xdr:rowOff>
                  </to>
                </anchor>
              </controlPr>
            </control>
          </mc:Choice>
        </mc:AlternateContent>
        <mc:AlternateContent xmlns:mc="http://schemas.openxmlformats.org/markup-compatibility/2006">
          <mc:Choice Requires="x14">
            <control shapeId="14428" r:id="rId91" name="Check Box 92">
              <controlPr defaultSize="0" autoFill="0" autoLine="0" autoPict="0">
                <anchor moveWithCells="1">
                  <from>
                    <xdr:col>23</xdr:col>
                    <xdr:colOff>152400</xdr:colOff>
                    <xdr:row>69</xdr:row>
                    <xdr:rowOff>160020</xdr:rowOff>
                  </from>
                  <to>
                    <xdr:col>25</xdr:col>
                    <xdr:colOff>60960</xdr:colOff>
                    <xdr:row>71</xdr:row>
                    <xdr:rowOff>30480</xdr:rowOff>
                  </to>
                </anchor>
              </controlPr>
            </control>
          </mc:Choice>
        </mc:AlternateContent>
        <mc:AlternateContent xmlns:mc="http://schemas.openxmlformats.org/markup-compatibility/2006">
          <mc:Choice Requires="x14">
            <control shapeId="14429" r:id="rId92" name="Check Box 93">
              <controlPr defaultSize="0" autoFill="0" autoLine="0" autoPict="0">
                <anchor moveWithCells="1">
                  <from>
                    <xdr:col>23</xdr:col>
                    <xdr:colOff>152400</xdr:colOff>
                    <xdr:row>70</xdr:row>
                    <xdr:rowOff>160020</xdr:rowOff>
                  </from>
                  <to>
                    <xdr:col>25</xdr:col>
                    <xdr:colOff>60960</xdr:colOff>
                    <xdr:row>72</xdr:row>
                    <xdr:rowOff>30480</xdr:rowOff>
                  </to>
                </anchor>
              </controlPr>
            </control>
          </mc:Choice>
        </mc:AlternateContent>
        <mc:AlternateContent xmlns:mc="http://schemas.openxmlformats.org/markup-compatibility/2006">
          <mc:Choice Requires="x14">
            <control shapeId="14430" r:id="rId93" name="Check Box 94">
              <controlPr defaultSize="0" autoFill="0" autoLine="0" autoPict="0">
                <anchor moveWithCells="1">
                  <from>
                    <xdr:col>4</xdr:col>
                    <xdr:colOff>152400</xdr:colOff>
                    <xdr:row>71</xdr:row>
                    <xdr:rowOff>160020</xdr:rowOff>
                  </from>
                  <to>
                    <xdr:col>6</xdr:col>
                    <xdr:colOff>60960</xdr:colOff>
                    <xdr:row>73</xdr:row>
                    <xdr:rowOff>30480</xdr:rowOff>
                  </to>
                </anchor>
              </controlPr>
            </control>
          </mc:Choice>
        </mc:AlternateContent>
        <mc:AlternateContent xmlns:mc="http://schemas.openxmlformats.org/markup-compatibility/2006">
          <mc:Choice Requires="x14">
            <control shapeId="14431" r:id="rId94" name="Check Box 95">
              <controlPr defaultSize="0" autoFill="0" autoLine="0" autoPict="0">
                <anchor moveWithCells="1">
                  <from>
                    <xdr:col>4</xdr:col>
                    <xdr:colOff>152400</xdr:colOff>
                    <xdr:row>72</xdr:row>
                    <xdr:rowOff>160020</xdr:rowOff>
                  </from>
                  <to>
                    <xdr:col>6</xdr:col>
                    <xdr:colOff>60960</xdr:colOff>
                    <xdr:row>74</xdr:row>
                    <xdr:rowOff>30480</xdr:rowOff>
                  </to>
                </anchor>
              </controlPr>
            </control>
          </mc:Choice>
        </mc:AlternateContent>
        <mc:AlternateContent xmlns:mc="http://schemas.openxmlformats.org/markup-compatibility/2006">
          <mc:Choice Requires="x14">
            <control shapeId="14432" r:id="rId95" name="Check Box 96">
              <controlPr defaultSize="0" autoFill="0" autoLine="0" autoPict="0">
                <anchor moveWithCells="1">
                  <from>
                    <xdr:col>4</xdr:col>
                    <xdr:colOff>152400</xdr:colOff>
                    <xdr:row>73</xdr:row>
                    <xdr:rowOff>160020</xdr:rowOff>
                  </from>
                  <to>
                    <xdr:col>6</xdr:col>
                    <xdr:colOff>60960</xdr:colOff>
                    <xdr:row>75</xdr:row>
                    <xdr:rowOff>30480</xdr:rowOff>
                  </to>
                </anchor>
              </controlPr>
            </control>
          </mc:Choice>
        </mc:AlternateContent>
        <mc:AlternateContent xmlns:mc="http://schemas.openxmlformats.org/markup-compatibility/2006">
          <mc:Choice Requires="x14">
            <control shapeId="14433" r:id="rId96" name="Check Box 97">
              <controlPr defaultSize="0" autoFill="0" autoLine="0" autoPict="0">
                <anchor moveWithCells="1">
                  <from>
                    <xdr:col>4</xdr:col>
                    <xdr:colOff>152400</xdr:colOff>
                    <xdr:row>74</xdr:row>
                    <xdr:rowOff>160020</xdr:rowOff>
                  </from>
                  <to>
                    <xdr:col>6</xdr:col>
                    <xdr:colOff>60960</xdr:colOff>
                    <xdr:row>76</xdr:row>
                    <xdr:rowOff>30480</xdr:rowOff>
                  </to>
                </anchor>
              </controlPr>
            </control>
          </mc:Choice>
        </mc:AlternateContent>
        <mc:AlternateContent xmlns:mc="http://schemas.openxmlformats.org/markup-compatibility/2006">
          <mc:Choice Requires="x14">
            <control shapeId="14434" r:id="rId97" name="Check Box 98">
              <controlPr defaultSize="0" autoFill="0" autoLine="0" autoPict="0">
                <anchor moveWithCells="1">
                  <from>
                    <xdr:col>23</xdr:col>
                    <xdr:colOff>152400</xdr:colOff>
                    <xdr:row>71</xdr:row>
                    <xdr:rowOff>160020</xdr:rowOff>
                  </from>
                  <to>
                    <xdr:col>25</xdr:col>
                    <xdr:colOff>60960</xdr:colOff>
                    <xdr:row>73</xdr:row>
                    <xdr:rowOff>30480</xdr:rowOff>
                  </to>
                </anchor>
              </controlPr>
            </control>
          </mc:Choice>
        </mc:AlternateContent>
        <mc:AlternateContent xmlns:mc="http://schemas.openxmlformats.org/markup-compatibility/2006">
          <mc:Choice Requires="x14">
            <control shapeId="14435" r:id="rId98" name="Check Box 99">
              <controlPr defaultSize="0" autoFill="0" autoLine="0" autoPict="0">
                <anchor moveWithCells="1">
                  <from>
                    <xdr:col>23</xdr:col>
                    <xdr:colOff>152400</xdr:colOff>
                    <xdr:row>72</xdr:row>
                    <xdr:rowOff>160020</xdr:rowOff>
                  </from>
                  <to>
                    <xdr:col>25</xdr:col>
                    <xdr:colOff>60960</xdr:colOff>
                    <xdr:row>74</xdr:row>
                    <xdr:rowOff>30480</xdr:rowOff>
                  </to>
                </anchor>
              </controlPr>
            </control>
          </mc:Choice>
        </mc:AlternateContent>
        <mc:AlternateContent xmlns:mc="http://schemas.openxmlformats.org/markup-compatibility/2006">
          <mc:Choice Requires="x14">
            <control shapeId="14436" r:id="rId99" name="Check Box 100">
              <controlPr defaultSize="0" autoFill="0" autoLine="0" autoPict="0">
                <anchor moveWithCells="1">
                  <from>
                    <xdr:col>23</xdr:col>
                    <xdr:colOff>152400</xdr:colOff>
                    <xdr:row>73</xdr:row>
                    <xdr:rowOff>160020</xdr:rowOff>
                  </from>
                  <to>
                    <xdr:col>25</xdr:col>
                    <xdr:colOff>60960</xdr:colOff>
                    <xdr:row>75</xdr:row>
                    <xdr:rowOff>30480</xdr:rowOff>
                  </to>
                </anchor>
              </controlPr>
            </control>
          </mc:Choice>
        </mc:AlternateContent>
        <mc:AlternateContent xmlns:mc="http://schemas.openxmlformats.org/markup-compatibility/2006">
          <mc:Choice Requires="x14">
            <control shapeId="14437" r:id="rId100" name="Check Box 101">
              <controlPr defaultSize="0" autoFill="0" autoLine="0" autoPict="0">
                <anchor moveWithCells="1">
                  <from>
                    <xdr:col>23</xdr:col>
                    <xdr:colOff>152400</xdr:colOff>
                    <xdr:row>74</xdr:row>
                    <xdr:rowOff>160020</xdr:rowOff>
                  </from>
                  <to>
                    <xdr:col>25</xdr:col>
                    <xdr:colOff>60960</xdr:colOff>
                    <xdr:row>76</xdr:row>
                    <xdr:rowOff>30480</xdr:rowOff>
                  </to>
                </anchor>
              </controlPr>
            </control>
          </mc:Choice>
        </mc:AlternateContent>
        <mc:AlternateContent xmlns:mc="http://schemas.openxmlformats.org/markup-compatibility/2006">
          <mc:Choice Requires="x14">
            <control shapeId="14438" r:id="rId101" name="Check Box 102">
              <controlPr defaultSize="0" autoFill="0" autoLine="0" autoPict="0">
                <anchor moveWithCells="1">
                  <from>
                    <xdr:col>4</xdr:col>
                    <xdr:colOff>152400</xdr:colOff>
                    <xdr:row>75</xdr:row>
                    <xdr:rowOff>160020</xdr:rowOff>
                  </from>
                  <to>
                    <xdr:col>6</xdr:col>
                    <xdr:colOff>60960</xdr:colOff>
                    <xdr:row>77</xdr:row>
                    <xdr:rowOff>30480</xdr:rowOff>
                  </to>
                </anchor>
              </controlPr>
            </control>
          </mc:Choice>
        </mc:AlternateContent>
        <mc:AlternateContent xmlns:mc="http://schemas.openxmlformats.org/markup-compatibility/2006">
          <mc:Choice Requires="x14">
            <control shapeId="14439" r:id="rId102" name="Check Box 103">
              <controlPr defaultSize="0" autoFill="0" autoLine="0" autoPict="0">
                <anchor moveWithCells="1">
                  <from>
                    <xdr:col>4</xdr:col>
                    <xdr:colOff>152400</xdr:colOff>
                    <xdr:row>76</xdr:row>
                    <xdr:rowOff>160020</xdr:rowOff>
                  </from>
                  <to>
                    <xdr:col>6</xdr:col>
                    <xdr:colOff>60960</xdr:colOff>
                    <xdr:row>78</xdr:row>
                    <xdr:rowOff>30480</xdr:rowOff>
                  </to>
                </anchor>
              </controlPr>
            </control>
          </mc:Choice>
        </mc:AlternateContent>
        <mc:AlternateContent xmlns:mc="http://schemas.openxmlformats.org/markup-compatibility/2006">
          <mc:Choice Requires="x14">
            <control shapeId="14440" r:id="rId103" name="Check Box 104">
              <controlPr defaultSize="0" autoFill="0" autoLine="0" autoPict="0">
                <anchor moveWithCells="1">
                  <from>
                    <xdr:col>4</xdr:col>
                    <xdr:colOff>152400</xdr:colOff>
                    <xdr:row>77</xdr:row>
                    <xdr:rowOff>160020</xdr:rowOff>
                  </from>
                  <to>
                    <xdr:col>6</xdr:col>
                    <xdr:colOff>60960</xdr:colOff>
                    <xdr:row>79</xdr:row>
                    <xdr:rowOff>22860</xdr:rowOff>
                  </to>
                </anchor>
              </controlPr>
            </control>
          </mc:Choice>
        </mc:AlternateContent>
        <mc:AlternateContent xmlns:mc="http://schemas.openxmlformats.org/markup-compatibility/2006">
          <mc:Choice Requires="x14">
            <control shapeId="14441" r:id="rId104" name="Check Box 105">
              <controlPr defaultSize="0" autoFill="0" autoLine="0" autoPict="0">
                <anchor moveWithCells="1">
                  <from>
                    <xdr:col>4</xdr:col>
                    <xdr:colOff>152400</xdr:colOff>
                    <xdr:row>78</xdr:row>
                    <xdr:rowOff>0</xdr:rowOff>
                  </from>
                  <to>
                    <xdr:col>6</xdr:col>
                    <xdr:colOff>60960</xdr:colOff>
                    <xdr:row>79</xdr:row>
                    <xdr:rowOff>30480</xdr:rowOff>
                  </to>
                </anchor>
              </controlPr>
            </control>
          </mc:Choice>
        </mc:AlternateContent>
        <mc:AlternateContent xmlns:mc="http://schemas.openxmlformats.org/markup-compatibility/2006">
          <mc:Choice Requires="x14">
            <control shapeId="14442" r:id="rId105" name="Check Box 106">
              <controlPr defaultSize="0" autoFill="0" autoLine="0" autoPict="0">
                <anchor moveWithCells="1">
                  <from>
                    <xdr:col>23</xdr:col>
                    <xdr:colOff>152400</xdr:colOff>
                    <xdr:row>75</xdr:row>
                    <xdr:rowOff>160020</xdr:rowOff>
                  </from>
                  <to>
                    <xdr:col>25</xdr:col>
                    <xdr:colOff>60960</xdr:colOff>
                    <xdr:row>77</xdr:row>
                    <xdr:rowOff>30480</xdr:rowOff>
                  </to>
                </anchor>
              </controlPr>
            </control>
          </mc:Choice>
        </mc:AlternateContent>
        <mc:AlternateContent xmlns:mc="http://schemas.openxmlformats.org/markup-compatibility/2006">
          <mc:Choice Requires="x14">
            <control shapeId="14443" r:id="rId106" name="Check Box 107">
              <controlPr defaultSize="0" autoFill="0" autoLine="0" autoPict="0">
                <anchor moveWithCells="1">
                  <from>
                    <xdr:col>23</xdr:col>
                    <xdr:colOff>152400</xdr:colOff>
                    <xdr:row>76</xdr:row>
                    <xdr:rowOff>160020</xdr:rowOff>
                  </from>
                  <to>
                    <xdr:col>25</xdr:col>
                    <xdr:colOff>60960</xdr:colOff>
                    <xdr:row>78</xdr:row>
                    <xdr:rowOff>30480</xdr:rowOff>
                  </to>
                </anchor>
              </controlPr>
            </control>
          </mc:Choice>
        </mc:AlternateContent>
        <mc:AlternateContent xmlns:mc="http://schemas.openxmlformats.org/markup-compatibility/2006">
          <mc:Choice Requires="x14">
            <control shapeId="14444" r:id="rId107" name="Check Box 108">
              <controlPr defaultSize="0" autoFill="0" autoLine="0" autoPict="0">
                <anchor moveWithCells="1">
                  <from>
                    <xdr:col>23</xdr:col>
                    <xdr:colOff>152400</xdr:colOff>
                    <xdr:row>77</xdr:row>
                    <xdr:rowOff>160020</xdr:rowOff>
                  </from>
                  <to>
                    <xdr:col>25</xdr:col>
                    <xdr:colOff>60960</xdr:colOff>
                    <xdr:row>79</xdr:row>
                    <xdr:rowOff>22860</xdr:rowOff>
                  </to>
                </anchor>
              </controlPr>
            </control>
          </mc:Choice>
        </mc:AlternateContent>
        <mc:AlternateContent xmlns:mc="http://schemas.openxmlformats.org/markup-compatibility/2006">
          <mc:Choice Requires="x14">
            <control shapeId="14445" r:id="rId108" name="Check Box 109">
              <controlPr defaultSize="0" autoFill="0" autoLine="0" autoPict="0">
                <anchor moveWithCells="1">
                  <from>
                    <xdr:col>23</xdr:col>
                    <xdr:colOff>152400</xdr:colOff>
                    <xdr:row>78</xdr:row>
                    <xdr:rowOff>0</xdr:rowOff>
                  </from>
                  <to>
                    <xdr:col>25</xdr:col>
                    <xdr:colOff>60960</xdr:colOff>
                    <xdr:row>79</xdr:row>
                    <xdr:rowOff>30480</xdr:rowOff>
                  </to>
                </anchor>
              </controlPr>
            </control>
          </mc:Choice>
        </mc:AlternateContent>
        <mc:AlternateContent xmlns:mc="http://schemas.openxmlformats.org/markup-compatibility/2006">
          <mc:Choice Requires="x14">
            <control shapeId="14446" r:id="rId109" name="Check Box 110">
              <controlPr defaultSize="0" autoFill="0" autoLine="0" autoPict="0">
                <anchor moveWithCells="1">
                  <from>
                    <xdr:col>7</xdr:col>
                    <xdr:colOff>0</xdr:colOff>
                    <xdr:row>81</xdr:row>
                    <xdr:rowOff>152400</xdr:rowOff>
                  </from>
                  <to>
                    <xdr:col>8</xdr:col>
                    <xdr:colOff>106680</xdr:colOff>
                    <xdr:row>83</xdr:row>
                    <xdr:rowOff>22860</xdr:rowOff>
                  </to>
                </anchor>
              </controlPr>
            </control>
          </mc:Choice>
        </mc:AlternateContent>
        <mc:AlternateContent xmlns:mc="http://schemas.openxmlformats.org/markup-compatibility/2006">
          <mc:Choice Requires="x14">
            <control shapeId="14447" r:id="rId110" name="Check Box 111">
              <controlPr defaultSize="0" autoFill="0" autoLine="0" autoPict="0">
                <anchor moveWithCells="1">
                  <from>
                    <xdr:col>23</xdr:col>
                    <xdr:colOff>0</xdr:colOff>
                    <xdr:row>81</xdr:row>
                    <xdr:rowOff>152400</xdr:rowOff>
                  </from>
                  <to>
                    <xdr:col>24</xdr:col>
                    <xdr:colOff>106680</xdr:colOff>
                    <xdr:row>83</xdr:row>
                    <xdr:rowOff>22860</xdr:rowOff>
                  </to>
                </anchor>
              </controlPr>
            </control>
          </mc:Choice>
        </mc:AlternateContent>
        <mc:AlternateContent xmlns:mc="http://schemas.openxmlformats.org/markup-compatibility/2006">
          <mc:Choice Requires="x14">
            <control shapeId="14448" r:id="rId111" name="Check Box 112">
              <controlPr defaultSize="0" autoFill="0" autoLine="0" autoPict="0">
                <anchor moveWithCells="1">
                  <from>
                    <xdr:col>7</xdr:col>
                    <xdr:colOff>0</xdr:colOff>
                    <xdr:row>82</xdr:row>
                    <xdr:rowOff>152400</xdr:rowOff>
                  </from>
                  <to>
                    <xdr:col>8</xdr:col>
                    <xdr:colOff>106680</xdr:colOff>
                    <xdr:row>84</xdr:row>
                    <xdr:rowOff>22860</xdr:rowOff>
                  </to>
                </anchor>
              </controlPr>
            </control>
          </mc:Choice>
        </mc:AlternateContent>
        <mc:AlternateContent xmlns:mc="http://schemas.openxmlformats.org/markup-compatibility/2006">
          <mc:Choice Requires="x14">
            <control shapeId="14449" r:id="rId112" name="Check Box 113">
              <controlPr defaultSize="0" autoFill="0" autoLine="0" autoPict="0">
                <anchor moveWithCells="1">
                  <from>
                    <xdr:col>23</xdr:col>
                    <xdr:colOff>0</xdr:colOff>
                    <xdr:row>82</xdr:row>
                    <xdr:rowOff>152400</xdr:rowOff>
                  </from>
                  <to>
                    <xdr:col>24</xdr:col>
                    <xdr:colOff>106680</xdr:colOff>
                    <xdr:row>84</xdr:row>
                    <xdr:rowOff>22860</xdr:rowOff>
                  </to>
                </anchor>
              </controlPr>
            </control>
          </mc:Choice>
        </mc:AlternateContent>
        <mc:AlternateContent xmlns:mc="http://schemas.openxmlformats.org/markup-compatibility/2006">
          <mc:Choice Requires="x14">
            <control shapeId="14450" r:id="rId113" name="Check Box 114">
              <controlPr defaultSize="0" autoFill="0" autoLine="0" autoPict="0">
                <anchor moveWithCells="1">
                  <from>
                    <xdr:col>23</xdr:col>
                    <xdr:colOff>0</xdr:colOff>
                    <xdr:row>81</xdr:row>
                    <xdr:rowOff>152400</xdr:rowOff>
                  </from>
                  <to>
                    <xdr:col>24</xdr:col>
                    <xdr:colOff>106680</xdr:colOff>
                    <xdr:row>83</xdr:row>
                    <xdr:rowOff>22860</xdr:rowOff>
                  </to>
                </anchor>
              </controlPr>
            </control>
          </mc:Choice>
        </mc:AlternateContent>
        <mc:AlternateContent xmlns:mc="http://schemas.openxmlformats.org/markup-compatibility/2006">
          <mc:Choice Requires="x14">
            <control shapeId="14451" r:id="rId114" name="Check Box 115">
              <controlPr defaultSize="0" autoFill="0" autoLine="0" autoPict="0">
                <anchor moveWithCells="1">
                  <from>
                    <xdr:col>23</xdr:col>
                    <xdr:colOff>0</xdr:colOff>
                    <xdr:row>82</xdr:row>
                    <xdr:rowOff>152400</xdr:rowOff>
                  </from>
                  <to>
                    <xdr:col>24</xdr:col>
                    <xdr:colOff>106680</xdr:colOff>
                    <xdr:row>84</xdr:row>
                    <xdr:rowOff>22860</xdr:rowOff>
                  </to>
                </anchor>
              </controlPr>
            </control>
          </mc:Choice>
        </mc:AlternateContent>
        <mc:AlternateContent xmlns:mc="http://schemas.openxmlformats.org/markup-compatibility/2006">
          <mc:Choice Requires="x14">
            <control shapeId="14452" r:id="rId115" name="Check Box 116">
              <controlPr defaultSize="0" autoFill="0" autoLine="0" autoPict="0">
                <anchor moveWithCells="1">
                  <from>
                    <xdr:col>7</xdr:col>
                    <xdr:colOff>0</xdr:colOff>
                    <xdr:row>83</xdr:row>
                    <xdr:rowOff>152400</xdr:rowOff>
                  </from>
                  <to>
                    <xdr:col>8</xdr:col>
                    <xdr:colOff>106680</xdr:colOff>
                    <xdr:row>85</xdr:row>
                    <xdr:rowOff>22860</xdr:rowOff>
                  </to>
                </anchor>
              </controlPr>
            </control>
          </mc:Choice>
        </mc:AlternateContent>
        <mc:AlternateContent xmlns:mc="http://schemas.openxmlformats.org/markup-compatibility/2006">
          <mc:Choice Requires="x14">
            <control shapeId="14453" r:id="rId116" name="Check Box 117">
              <controlPr defaultSize="0" autoFill="0" autoLine="0" autoPict="0">
                <anchor moveWithCells="1">
                  <from>
                    <xdr:col>23</xdr:col>
                    <xdr:colOff>0</xdr:colOff>
                    <xdr:row>83</xdr:row>
                    <xdr:rowOff>152400</xdr:rowOff>
                  </from>
                  <to>
                    <xdr:col>24</xdr:col>
                    <xdr:colOff>106680</xdr:colOff>
                    <xdr:row>85</xdr:row>
                    <xdr:rowOff>22860</xdr:rowOff>
                  </to>
                </anchor>
              </controlPr>
            </control>
          </mc:Choice>
        </mc:AlternateContent>
        <mc:AlternateContent xmlns:mc="http://schemas.openxmlformats.org/markup-compatibility/2006">
          <mc:Choice Requires="x14">
            <control shapeId="14454" r:id="rId117" name="Check Box 118">
              <controlPr defaultSize="0" autoFill="0" autoLine="0" autoPict="0">
                <anchor moveWithCells="1">
                  <from>
                    <xdr:col>23</xdr:col>
                    <xdr:colOff>0</xdr:colOff>
                    <xdr:row>83</xdr:row>
                    <xdr:rowOff>152400</xdr:rowOff>
                  </from>
                  <to>
                    <xdr:col>24</xdr:col>
                    <xdr:colOff>106680</xdr:colOff>
                    <xdr:row>85</xdr:row>
                    <xdr:rowOff>22860</xdr:rowOff>
                  </to>
                </anchor>
              </controlPr>
            </control>
          </mc:Choice>
        </mc:AlternateContent>
        <mc:AlternateContent xmlns:mc="http://schemas.openxmlformats.org/markup-compatibility/2006">
          <mc:Choice Requires="x14">
            <control shapeId="14455" r:id="rId118" name="Check Box 119">
              <controlPr defaultSize="0" autoFill="0" autoLine="0" autoPict="0">
                <anchor moveWithCells="1">
                  <from>
                    <xdr:col>7</xdr:col>
                    <xdr:colOff>0</xdr:colOff>
                    <xdr:row>84</xdr:row>
                    <xdr:rowOff>152400</xdr:rowOff>
                  </from>
                  <to>
                    <xdr:col>8</xdr:col>
                    <xdr:colOff>106680</xdr:colOff>
                    <xdr:row>86</xdr:row>
                    <xdr:rowOff>22860</xdr:rowOff>
                  </to>
                </anchor>
              </controlPr>
            </control>
          </mc:Choice>
        </mc:AlternateContent>
        <mc:AlternateContent xmlns:mc="http://schemas.openxmlformats.org/markup-compatibility/2006">
          <mc:Choice Requires="x14">
            <control shapeId="14456" r:id="rId119" name="Check Box 120">
              <controlPr defaultSize="0" autoFill="0" autoLine="0" autoPict="0">
                <anchor moveWithCells="1">
                  <from>
                    <xdr:col>23</xdr:col>
                    <xdr:colOff>0</xdr:colOff>
                    <xdr:row>84</xdr:row>
                    <xdr:rowOff>152400</xdr:rowOff>
                  </from>
                  <to>
                    <xdr:col>24</xdr:col>
                    <xdr:colOff>106680</xdr:colOff>
                    <xdr:row>86</xdr:row>
                    <xdr:rowOff>22860</xdr:rowOff>
                  </to>
                </anchor>
              </controlPr>
            </control>
          </mc:Choice>
        </mc:AlternateContent>
        <mc:AlternateContent xmlns:mc="http://schemas.openxmlformats.org/markup-compatibility/2006">
          <mc:Choice Requires="x14">
            <control shapeId="14457" r:id="rId120" name="Check Box 121">
              <controlPr defaultSize="0" autoFill="0" autoLine="0" autoPict="0">
                <anchor moveWithCells="1">
                  <from>
                    <xdr:col>23</xdr:col>
                    <xdr:colOff>0</xdr:colOff>
                    <xdr:row>84</xdr:row>
                    <xdr:rowOff>152400</xdr:rowOff>
                  </from>
                  <to>
                    <xdr:col>24</xdr:col>
                    <xdr:colOff>106680</xdr:colOff>
                    <xdr:row>86</xdr:row>
                    <xdr:rowOff>22860</xdr:rowOff>
                  </to>
                </anchor>
              </controlPr>
            </control>
          </mc:Choice>
        </mc:AlternateContent>
        <mc:AlternateContent xmlns:mc="http://schemas.openxmlformats.org/markup-compatibility/2006">
          <mc:Choice Requires="x14">
            <control shapeId="14458" r:id="rId121" name="Check Box 122">
              <controlPr defaultSize="0" autoFill="0" autoLine="0" autoPict="0">
                <anchor moveWithCells="1">
                  <from>
                    <xdr:col>7</xdr:col>
                    <xdr:colOff>0</xdr:colOff>
                    <xdr:row>85</xdr:row>
                    <xdr:rowOff>152400</xdr:rowOff>
                  </from>
                  <to>
                    <xdr:col>8</xdr:col>
                    <xdr:colOff>106680</xdr:colOff>
                    <xdr:row>87</xdr:row>
                    <xdr:rowOff>22860</xdr:rowOff>
                  </to>
                </anchor>
              </controlPr>
            </control>
          </mc:Choice>
        </mc:AlternateContent>
        <mc:AlternateContent xmlns:mc="http://schemas.openxmlformats.org/markup-compatibility/2006">
          <mc:Choice Requires="x14">
            <control shapeId="14459" r:id="rId122" name="Check Box 123">
              <controlPr defaultSize="0" autoFill="0" autoLine="0" autoPict="0">
                <anchor moveWithCells="1">
                  <from>
                    <xdr:col>23</xdr:col>
                    <xdr:colOff>0</xdr:colOff>
                    <xdr:row>85</xdr:row>
                    <xdr:rowOff>152400</xdr:rowOff>
                  </from>
                  <to>
                    <xdr:col>24</xdr:col>
                    <xdr:colOff>106680</xdr:colOff>
                    <xdr:row>87</xdr:row>
                    <xdr:rowOff>22860</xdr:rowOff>
                  </to>
                </anchor>
              </controlPr>
            </control>
          </mc:Choice>
        </mc:AlternateContent>
        <mc:AlternateContent xmlns:mc="http://schemas.openxmlformats.org/markup-compatibility/2006">
          <mc:Choice Requires="x14">
            <control shapeId="14460" r:id="rId123" name="Check Box 124">
              <controlPr defaultSize="0" autoFill="0" autoLine="0" autoPict="0">
                <anchor moveWithCells="1">
                  <from>
                    <xdr:col>23</xdr:col>
                    <xdr:colOff>0</xdr:colOff>
                    <xdr:row>85</xdr:row>
                    <xdr:rowOff>152400</xdr:rowOff>
                  </from>
                  <to>
                    <xdr:col>24</xdr:col>
                    <xdr:colOff>106680</xdr:colOff>
                    <xdr:row>87</xdr:row>
                    <xdr:rowOff>22860</xdr:rowOff>
                  </to>
                </anchor>
              </controlPr>
            </control>
          </mc:Choice>
        </mc:AlternateContent>
        <mc:AlternateContent xmlns:mc="http://schemas.openxmlformats.org/markup-compatibility/2006">
          <mc:Choice Requires="x14">
            <control shapeId="14461" r:id="rId124" name="Check Box 125">
              <controlPr defaultSize="0" autoFill="0" autoLine="0" autoPict="0">
                <anchor moveWithCells="1">
                  <from>
                    <xdr:col>7</xdr:col>
                    <xdr:colOff>0</xdr:colOff>
                    <xdr:row>86</xdr:row>
                    <xdr:rowOff>152400</xdr:rowOff>
                  </from>
                  <to>
                    <xdr:col>8</xdr:col>
                    <xdr:colOff>106680</xdr:colOff>
                    <xdr:row>88</xdr:row>
                    <xdr:rowOff>22860</xdr:rowOff>
                  </to>
                </anchor>
              </controlPr>
            </control>
          </mc:Choice>
        </mc:AlternateContent>
        <mc:AlternateContent xmlns:mc="http://schemas.openxmlformats.org/markup-compatibility/2006">
          <mc:Choice Requires="x14">
            <control shapeId="14462" r:id="rId125" name="Check Box 126">
              <controlPr defaultSize="0" autoFill="0" autoLine="0" autoPict="0">
                <anchor moveWithCells="1">
                  <from>
                    <xdr:col>23</xdr:col>
                    <xdr:colOff>0</xdr:colOff>
                    <xdr:row>86</xdr:row>
                    <xdr:rowOff>152400</xdr:rowOff>
                  </from>
                  <to>
                    <xdr:col>24</xdr:col>
                    <xdr:colOff>106680</xdr:colOff>
                    <xdr:row>88</xdr:row>
                    <xdr:rowOff>22860</xdr:rowOff>
                  </to>
                </anchor>
              </controlPr>
            </control>
          </mc:Choice>
        </mc:AlternateContent>
        <mc:AlternateContent xmlns:mc="http://schemas.openxmlformats.org/markup-compatibility/2006">
          <mc:Choice Requires="x14">
            <control shapeId="14463" r:id="rId126" name="Check Box 127">
              <controlPr defaultSize="0" autoFill="0" autoLine="0" autoPict="0">
                <anchor moveWithCells="1">
                  <from>
                    <xdr:col>7</xdr:col>
                    <xdr:colOff>0</xdr:colOff>
                    <xdr:row>87</xdr:row>
                    <xdr:rowOff>152400</xdr:rowOff>
                  </from>
                  <to>
                    <xdr:col>8</xdr:col>
                    <xdr:colOff>106680</xdr:colOff>
                    <xdr:row>89</xdr:row>
                    <xdr:rowOff>22860</xdr:rowOff>
                  </to>
                </anchor>
              </controlPr>
            </control>
          </mc:Choice>
        </mc:AlternateContent>
        <mc:AlternateContent xmlns:mc="http://schemas.openxmlformats.org/markup-compatibility/2006">
          <mc:Choice Requires="x14">
            <control shapeId="14464" r:id="rId127" name="Check Box 128">
              <controlPr defaultSize="0" autoFill="0" autoLine="0" autoPict="0">
                <anchor moveWithCells="1">
                  <from>
                    <xdr:col>23</xdr:col>
                    <xdr:colOff>0</xdr:colOff>
                    <xdr:row>87</xdr:row>
                    <xdr:rowOff>152400</xdr:rowOff>
                  </from>
                  <to>
                    <xdr:col>24</xdr:col>
                    <xdr:colOff>106680</xdr:colOff>
                    <xdr:row>89</xdr:row>
                    <xdr:rowOff>22860</xdr:rowOff>
                  </to>
                </anchor>
              </controlPr>
            </control>
          </mc:Choice>
        </mc:AlternateContent>
        <mc:AlternateContent xmlns:mc="http://schemas.openxmlformats.org/markup-compatibility/2006">
          <mc:Choice Requires="x14">
            <control shapeId="14465" r:id="rId128" name="Check Box 129">
              <controlPr defaultSize="0" autoFill="0" autoLine="0" autoPict="0">
                <anchor moveWithCells="1">
                  <from>
                    <xdr:col>23</xdr:col>
                    <xdr:colOff>0</xdr:colOff>
                    <xdr:row>86</xdr:row>
                    <xdr:rowOff>152400</xdr:rowOff>
                  </from>
                  <to>
                    <xdr:col>24</xdr:col>
                    <xdr:colOff>106680</xdr:colOff>
                    <xdr:row>88</xdr:row>
                    <xdr:rowOff>22860</xdr:rowOff>
                  </to>
                </anchor>
              </controlPr>
            </control>
          </mc:Choice>
        </mc:AlternateContent>
        <mc:AlternateContent xmlns:mc="http://schemas.openxmlformats.org/markup-compatibility/2006">
          <mc:Choice Requires="x14">
            <control shapeId="14466" r:id="rId129" name="Check Box 130">
              <controlPr defaultSize="0" autoFill="0" autoLine="0" autoPict="0">
                <anchor moveWithCells="1">
                  <from>
                    <xdr:col>23</xdr:col>
                    <xdr:colOff>0</xdr:colOff>
                    <xdr:row>87</xdr:row>
                    <xdr:rowOff>152400</xdr:rowOff>
                  </from>
                  <to>
                    <xdr:col>24</xdr:col>
                    <xdr:colOff>106680</xdr:colOff>
                    <xdr:row>89</xdr:row>
                    <xdr:rowOff>22860</xdr:rowOff>
                  </to>
                </anchor>
              </controlPr>
            </control>
          </mc:Choice>
        </mc:AlternateContent>
        <mc:AlternateContent xmlns:mc="http://schemas.openxmlformats.org/markup-compatibility/2006">
          <mc:Choice Requires="x14">
            <control shapeId="14467" r:id="rId130" name="Check Box 131">
              <controlPr defaultSize="0" autoFill="0" autoLine="0" autoPict="0">
                <anchor moveWithCells="1">
                  <from>
                    <xdr:col>7</xdr:col>
                    <xdr:colOff>0</xdr:colOff>
                    <xdr:row>88</xdr:row>
                    <xdr:rowOff>152400</xdr:rowOff>
                  </from>
                  <to>
                    <xdr:col>8</xdr:col>
                    <xdr:colOff>106680</xdr:colOff>
                    <xdr:row>90</xdr:row>
                    <xdr:rowOff>22860</xdr:rowOff>
                  </to>
                </anchor>
              </controlPr>
            </control>
          </mc:Choice>
        </mc:AlternateContent>
        <mc:AlternateContent xmlns:mc="http://schemas.openxmlformats.org/markup-compatibility/2006">
          <mc:Choice Requires="x14">
            <control shapeId="14468" r:id="rId131" name="Check Box 132">
              <controlPr defaultSize="0" autoFill="0" autoLine="0" autoPict="0">
                <anchor moveWithCells="1">
                  <from>
                    <xdr:col>23</xdr:col>
                    <xdr:colOff>0</xdr:colOff>
                    <xdr:row>88</xdr:row>
                    <xdr:rowOff>152400</xdr:rowOff>
                  </from>
                  <to>
                    <xdr:col>24</xdr:col>
                    <xdr:colOff>106680</xdr:colOff>
                    <xdr:row>90</xdr:row>
                    <xdr:rowOff>22860</xdr:rowOff>
                  </to>
                </anchor>
              </controlPr>
            </control>
          </mc:Choice>
        </mc:AlternateContent>
        <mc:AlternateContent xmlns:mc="http://schemas.openxmlformats.org/markup-compatibility/2006">
          <mc:Choice Requires="x14">
            <control shapeId="14469" r:id="rId132" name="Check Box 133">
              <controlPr defaultSize="0" autoFill="0" autoLine="0" autoPict="0">
                <anchor moveWithCells="1">
                  <from>
                    <xdr:col>7</xdr:col>
                    <xdr:colOff>0</xdr:colOff>
                    <xdr:row>89</xdr:row>
                    <xdr:rowOff>152400</xdr:rowOff>
                  </from>
                  <to>
                    <xdr:col>8</xdr:col>
                    <xdr:colOff>106680</xdr:colOff>
                    <xdr:row>91</xdr:row>
                    <xdr:rowOff>22860</xdr:rowOff>
                  </to>
                </anchor>
              </controlPr>
            </control>
          </mc:Choice>
        </mc:AlternateContent>
        <mc:AlternateContent xmlns:mc="http://schemas.openxmlformats.org/markup-compatibility/2006">
          <mc:Choice Requires="x14">
            <control shapeId="14470" r:id="rId133" name="Check Box 134">
              <controlPr defaultSize="0" autoFill="0" autoLine="0" autoPict="0">
                <anchor moveWithCells="1">
                  <from>
                    <xdr:col>23</xdr:col>
                    <xdr:colOff>0</xdr:colOff>
                    <xdr:row>89</xdr:row>
                    <xdr:rowOff>152400</xdr:rowOff>
                  </from>
                  <to>
                    <xdr:col>24</xdr:col>
                    <xdr:colOff>106680</xdr:colOff>
                    <xdr:row>91</xdr:row>
                    <xdr:rowOff>22860</xdr:rowOff>
                  </to>
                </anchor>
              </controlPr>
            </control>
          </mc:Choice>
        </mc:AlternateContent>
        <mc:AlternateContent xmlns:mc="http://schemas.openxmlformats.org/markup-compatibility/2006">
          <mc:Choice Requires="x14">
            <control shapeId="14471" r:id="rId134" name="Check Box 135">
              <controlPr defaultSize="0" autoFill="0" autoLine="0" autoPict="0">
                <anchor moveWithCells="1">
                  <from>
                    <xdr:col>23</xdr:col>
                    <xdr:colOff>0</xdr:colOff>
                    <xdr:row>88</xdr:row>
                    <xdr:rowOff>152400</xdr:rowOff>
                  </from>
                  <to>
                    <xdr:col>24</xdr:col>
                    <xdr:colOff>106680</xdr:colOff>
                    <xdr:row>90</xdr:row>
                    <xdr:rowOff>22860</xdr:rowOff>
                  </to>
                </anchor>
              </controlPr>
            </control>
          </mc:Choice>
        </mc:AlternateContent>
        <mc:AlternateContent xmlns:mc="http://schemas.openxmlformats.org/markup-compatibility/2006">
          <mc:Choice Requires="x14">
            <control shapeId="14472" r:id="rId135" name="Check Box 136">
              <controlPr defaultSize="0" autoFill="0" autoLine="0" autoPict="0">
                <anchor moveWithCells="1">
                  <from>
                    <xdr:col>23</xdr:col>
                    <xdr:colOff>0</xdr:colOff>
                    <xdr:row>89</xdr:row>
                    <xdr:rowOff>152400</xdr:rowOff>
                  </from>
                  <to>
                    <xdr:col>24</xdr:col>
                    <xdr:colOff>106680</xdr:colOff>
                    <xdr:row>91</xdr:row>
                    <xdr:rowOff>22860</xdr:rowOff>
                  </to>
                </anchor>
              </controlPr>
            </control>
          </mc:Choice>
        </mc:AlternateContent>
        <mc:AlternateContent xmlns:mc="http://schemas.openxmlformats.org/markup-compatibility/2006">
          <mc:Choice Requires="x14">
            <control shapeId="14473" r:id="rId136" name="Check Box 137">
              <controlPr defaultSize="0" autoFill="0" autoLine="0" autoPict="0">
                <anchor moveWithCells="1">
                  <from>
                    <xdr:col>7</xdr:col>
                    <xdr:colOff>0</xdr:colOff>
                    <xdr:row>90</xdr:row>
                    <xdr:rowOff>152400</xdr:rowOff>
                  </from>
                  <to>
                    <xdr:col>8</xdr:col>
                    <xdr:colOff>106680</xdr:colOff>
                    <xdr:row>92</xdr:row>
                    <xdr:rowOff>22860</xdr:rowOff>
                  </to>
                </anchor>
              </controlPr>
            </control>
          </mc:Choice>
        </mc:AlternateContent>
        <mc:AlternateContent xmlns:mc="http://schemas.openxmlformats.org/markup-compatibility/2006">
          <mc:Choice Requires="x14">
            <control shapeId="14474" r:id="rId137" name="Check Box 138">
              <controlPr defaultSize="0" autoFill="0" autoLine="0" autoPict="0">
                <anchor moveWithCells="1">
                  <from>
                    <xdr:col>23</xdr:col>
                    <xdr:colOff>0</xdr:colOff>
                    <xdr:row>90</xdr:row>
                    <xdr:rowOff>152400</xdr:rowOff>
                  </from>
                  <to>
                    <xdr:col>24</xdr:col>
                    <xdr:colOff>106680</xdr:colOff>
                    <xdr:row>92</xdr:row>
                    <xdr:rowOff>22860</xdr:rowOff>
                  </to>
                </anchor>
              </controlPr>
            </control>
          </mc:Choice>
        </mc:AlternateContent>
        <mc:AlternateContent xmlns:mc="http://schemas.openxmlformats.org/markup-compatibility/2006">
          <mc:Choice Requires="x14">
            <control shapeId="14475" r:id="rId138" name="Check Box 139">
              <controlPr defaultSize="0" autoFill="0" autoLine="0" autoPict="0">
                <anchor moveWithCells="1">
                  <from>
                    <xdr:col>7</xdr:col>
                    <xdr:colOff>0</xdr:colOff>
                    <xdr:row>91</xdr:row>
                    <xdr:rowOff>152400</xdr:rowOff>
                  </from>
                  <to>
                    <xdr:col>8</xdr:col>
                    <xdr:colOff>106680</xdr:colOff>
                    <xdr:row>93</xdr:row>
                    <xdr:rowOff>22860</xdr:rowOff>
                  </to>
                </anchor>
              </controlPr>
            </control>
          </mc:Choice>
        </mc:AlternateContent>
        <mc:AlternateContent xmlns:mc="http://schemas.openxmlformats.org/markup-compatibility/2006">
          <mc:Choice Requires="x14">
            <control shapeId="14476" r:id="rId139" name="Check Box 140">
              <controlPr defaultSize="0" autoFill="0" autoLine="0" autoPict="0">
                <anchor moveWithCells="1">
                  <from>
                    <xdr:col>23</xdr:col>
                    <xdr:colOff>0</xdr:colOff>
                    <xdr:row>91</xdr:row>
                    <xdr:rowOff>152400</xdr:rowOff>
                  </from>
                  <to>
                    <xdr:col>24</xdr:col>
                    <xdr:colOff>106680</xdr:colOff>
                    <xdr:row>93</xdr:row>
                    <xdr:rowOff>22860</xdr:rowOff>
                  </to>
                </anchor>
              </controlPr>
            </control>
          </mc:Choice>
        </mc:AlternateContent>
        <mc:AlternateContent xmlns:mc="http://schemas.openxmlformats.org/markup-compatibility/2006">
          <mc:Choice Requires="x14">
            <control shapeId="14477" r:id="rId140" name="Check Box 141">
              <controlPr defaultSize="0" autoFill="0" autoLine="0" autoPict="0">
                <anchor moveWithCells="1">
                  <from>
                    <xdr:col>23</xdr:col>
                    <xdr:colOff>0</xdr:colOff>
                    <xdr:row>90</xdr:row>
                    <xdr:rowOff>152400</xdr:rowOff>
                  </from>
                  <to>
                    <xdr:col>24</xdr:col>
                    <xdr:colOff>106680</xdr:colOff>
                    <xdr:row>92</xdr:row>
                    <xdr:rowOff>22860</xdr:rowOff>
                  </to>
                </anchor>
              </controlPr>
            </control>
          </mc:Choice>
        </mc:AlternateContent>
        <mc:AlternateContent xmlns:mc="http://schemas.openxmlformats.org/markup-compatibility/2006">
          <mc:Choice Requires="x14">
            <control shapeId="14478" r:id="rId141" name="Check Box 142">
              <controlPr defaultSize="0" autoFill="0" autoLine="0" autoPict="0">
                <anchor moveWithCells="1">
                  <from>
                    <xdr:col>23</xdr:col>
                    <xdr:colOff>0</xdr:colOff>
                    <xdr:row>91</xdr:row>
                    <xdr:rowOff>152400</xdr:rowOff>
                  </from>
                  <to>
                    <xdr:col>24</xdr:col>
                    <xdr:colOff>106680</xdr:colOff>
                    <xdr:row>93</xdr:row>
                    <xdr:rowOff>22860</xdr:rowOff>
                  </to>
                </anchor>
              </controlPr>
            </control>
          </mc:Choice>
        </mc:AlternateContent>
        <mc:AlternateContent xmlns:mc="http://schemas.openxmlformats.org/markup-compatibility/2006">
          <mc:Choice Requires="x14">
            <control shapeId="14479" r:id="rId142" name="Check Box 143">
              <controlPr defaultSize="0" autoFill="0" autoLine="0" autoPict="0">
                <anchor moveWithCells="1">
                  <from>
                    <xdr:col>7</xdr:col>
                    <xdr:colOff>0</xdr:colOff>
                    <xdr:row>92</xdr:row>
                    <xdr:rowOff>152400</xdr:rowOff>
                  </from>
                  <to>
                    <xdr:col>8</xdr:col>
                    <xdr:colOff>106680</xdr:colOff>
                    <xdr:row>94</xdr:row>
                    <xdr:rowOff>22860</xdr:rowOff>
                  </to>
                </anchor>
              </controlPr>
            </control>
          </mc:Choice>
        </mc:AlternateContent>
        <mc:AlternateContent xmlns:mc="http://schemas.openxmlformats.org/markup-compatibility/2006">
          <mc:Choice Requires="x14">
            <control shapeId="14480" r:id="rId143" name="Check Box 144">
              <controlPr defaultSize="0" autoFill="0" autoLine="0" autoPict="0">
                <anchor moveWithCells="1">
                  <from>
                    <xdr:col>23</xdr:col>
                    <xdr:colOff>0</xdr:colOff>
                    <xdr:row>92</xdr:row>
                    <xdr:rowOff>152400</xdr:rowOff>
                  </from>
                  <to>
                    <xdr:col>24</xdr:col>
                    <xdr:colOff>106680</xdr:colOff>
                    <xdr:row>94</xdr:row>
                    <xdr:rowOff>22860</xdr:rowOff>
                  </to>
                </anchor>
              </controlPr>
            </control>
          </mc:Choice>
        </mc:AlternateContent>
        <mc:AlternateContent xmlns:mc="http://schemas.openxmlformats.org/markup-compatibility/2006">
          <mc:Choice Requires="x14">
            <control shapeId="14481" r:id="rId144" name="Check Box 145">
              <controlPr defaultSize="0" autoFill="0" autoLine="0" autoPict="0">
                <anchor moveWithCells="1">
                  <from>
                    <xdr:col>7</xdr:col>
                    <xdr:colOff>0</xdr:colOff>
                    <xdr:row>93</xdr:row>
                    <xdr:rowOff>152400</xdr:rowOff>
                  </from>
                  <to>
                    <xdr:col>8</xdr:col>
                    <xdr:colOff>106680</xdr:colOff>
                    <xdr:row>95</xdr:row>
                    <xdr:rowOff>22860</xdr:rowOff>
                  </to>
                </anchor>
              </controlPr>
            </control>
          </mc:Choice>
        </mc:AlternateContent>
        <mc:AlternateContent xmlns:mc="http://schemas.openxmlformats.org/markup-compatibility/2006">
          <mc:Choice Requires="x14">
            <control shapeId="14482" r:id="rId145" name="Check Box 146">
              <controlPr defaultSize="0" autoFill="0" autoLine="0" autoPict="0">
                <anchor moveWithCells="1">
                  <from>
                    <xdr:col>23</xdr:col>
                    <xdr:colOff>0</xdr:colOff>
                    <xdr:row>93</xdr:row>
                    <xdr:rowOff>152400</xdr:rowOff>
                  </from>
                  <to>
                    <xdr:col>24</xdr:col>
                    <xdr:colOff>106680</xdr:colOff>
                    <xdr:row>95</xdr:row>
                    <xdr:rowOff>22860</xdr:rowOff>
                  </to>
                </anchor>
              </controlPr>
            </control>
          </mc:Choice>
        </mc:AlternateContent>
        <mc:AlternateContent xmlns:mc="http://schemas.openxmlformats.org/markup-compatibility/2006">
          <mc:Choice Requires="x14">
            <control shapeId="14483" r:id="rId146" name="Check Box 147">
              <controlPr defaultSize="0" autoFill="0" autoLine="0" autoPict="0">
                <anchor moveWithCells="1">
                  <from>
                    <xdr:col>23</xdr:col>
                    <xdr:colOff>0</xdr:colOff>
                    <xdr:row>92</xdr:row>
                    <xdr:rowOff>152400</xdr:rowOff>
                  </from>
                  <to>
                    <xdr:col>24</xdr:col>
                    <xdr:colOff>106680</xdr:colOff>
                    <xdr:row>94</xdr:row>
                    <xdr:rowOff>22860</xdr:rowOff>
                  </to>
                </anchor>
              </controlPr>
            </control>
          </mc:Choice>
        </mc:AlternateContent>
        <mc:AlternateContent xmlns:mc="http://schemas.openxmlformats.org/markup-compatibility/2006">
          <mc:Choice Requires="x14">
            <control shapeId="14484" r:id="rId147" name="Check Box 148">
              <controlPr defaultSize="0" autoFill="0" autoLine="0" autoPict="0">
                <anchor moveWithCells="1">
                  <from>
                    <xdr:col>23</xdr:col>
                    <xdr:colOff>0</xdr:colOff>
                    <xdr:row>93</xdr:row>
                    <xdr:rowOff>152400</xdr:rowOff>
                  </from>
                  <to>
                    <xdr:col>24</xdr:col>
                    <xdr:colOff>106680</xdr:colOff>
                    <xdr:row>95</xdr:row>
                    <xdr:rowOff>22860</xdr:rowOff>
                  </to>
                </anchor>
              </controlPr>
            </control>
          </mc:Choice>
        </mc:AlternateContent>
        <mc:AlternateContent xmlns:mc="http://schemas.openxmlformats.org/markup-compatibility/2006">
          <mc:Choice Requires="x14">
            <control shapeId="14485" r:id="rId148" name="Check Box 149">
              <controlPr defaultSize="0" autoFill="0" autoLine="0" autoPict="0">
                <anchor moveWithCells="1">
                  <from>
                    <xdr:col>7</xdr:col>
                    <xdr:colOff>0</xdr:colOff>
                    <xdr:row>94</xdr:row>
                    <xdr:rowOff>152400</xdr:rowOff>
                  </from>
                  <to>
                    <xdr:col>8</xdr:col>
                    <xdr:colOff>106680</xdr:colOff>
                    <xdr:row>96</xdr:row>
                    <xdr:rowOff>22860</xdr:rowOff>
                  </to>
                </anchor>
              </controlPr>
            </control>
          </mc:Choice>
        </mc:AlternateContent>
        <mc:AlternateContent xmlns:mc="http://schemas.openxmlformats.org/markup-compatibility/2006">
          <mc:Choice Requires="x14">
            <control shapeId="14486" r:id="rId149" name="Check Box 150">
              <controlPr defaultSize="0" autoFill="0" autoLine="0" autoPict="0">
                <anchor moveWithCells="1">
                  <from>
                    <xdr:col>23</xdr:col>
                    <xdr:colOff>0</xdr:colOff>
                    <xdr:row>94</xdr:row>
                    <xdr:rowOff>152400</xdr:rowOff>
                  </from>
                  <to>
                    <xdr:col>24</xdr:col>
                    <xdr:colOff>106680</xdr:colOff>
                    <xdr:row>96</xdr:row>
                    <xdr:rowOff>22860</xdr:rowOff>
                  </to>
                </anchor>
              </controlPr>
            </control>
          </mc:Choice>
        </mc:AlternateContent>
        <mc:AlternateContent xmlns:mc="http://schemas.openxmlformats.org/markup-compatibility/2006">
          <mc:Choice Requires="x14">
            <control shapeId="14487" r:id="rId150" name="Check Box 151">
              <controlPr defaultSize="0" autoFill="0" autoLine="0" autoPict="0">
                <anchor moveWithCells="1">
                  <from>
                    <xdr:col>7</xdr:col>
                    <xdr:colOff>0</xdr:colOff>
                    <xdr:row>95</xdr:row>
                    <xdr:rowOff>152400</xdr:rowOff>
                  </from>
                  <to>
                    <xdr:col>8</xdr:col>
                    <xdr:colOff>106680</xdr:colOff>
                    <xdr:row>97</xdr:row>
                    <xdr:rowOff>22860</xdr:rowOff>
                  </to>
                </anchor>
              </controlPr>
            </control>
          </mc:Choice>
        </mc:AlternateContent>
        <mc:AlternateContent xmlns:mc="http://schemas.openxmlformats.org/markup-compatibility/2006">
          <mc:Choice Requires="x14">
            <control shapeId="14488" r:id="rId151" name="Check Box 152">
              <controlPr defaultSize="0" autoFill="0" autoLine="0" autoPict="0">
                <anchor moveWithCells="1">
                  <from>
                    <xdr:col>23</xdr:col>
                    <xdr:colOff>0</xdr:colOff>
                    <xdr:row>95</xdr:row>
                    <xdr:rowOff>152400</xdr:rowOff>
                  </from>
                  <to>
                    <xdr:col>24</xdr:col>
                    <xdr:colOff>106680</xdr:colOff>
                    <xdr:row>97</xdr:row>
                    <xdr:rowOff>22860</xdr:rowOff>
                  </to>
                </anchor>
              </controlPr>
            </control>
          </mc:Choice>
        </mc:AlternateContent>
        <mc:AlternateContent xmlns:mc="http://schemas.openxmlformats.org/markup-compatibility/2006">
          <mc:Choice Requires="x14">
            <control shapeId="14489" r:id="rId152" name="Check Box 153">
              <controlPr defaultSize="0" autoFill="0" autoLine="0" autoPict="0">
                <anchor moveWithCells="1">
                  <from>
                    <xdr:col>23</xdr:col>
                    <xdr:colOff>0</xdr:colOff>
                    <xdr:row>94</xdr:row>
                    <xdr:rowOff>152400</xdr:rowOff>
                  </from>
                  <to>
                    <xdr:col>24</xdr:col>
                    <xdr:colOff>106680</xdr:colOff>
                    <xdr:row>96</xdr:row>
                    <xdr:rowOff>22860</xdr:rowOff>
                  </to>
                </anchor>
              </controlPr>
            </control>
          </mc:Choice>
        </mc:AlternateContent>
        <mc:AlternateContent xmlns:mc="http://schemas.openxmlformats.org/markup-compatibility/2006">
          <mc:Choice Requires="x14">
            <control shapeId="14490" r:id="rId153" name="Check Box 154">
              <controlPr defaultSize="0" autoFill="0" autoLine="0" autoPict="0">
                <anchor moveWithCells="1">
                  <from>
                    <xdr:col>23</xdr:col>
                    <xdr:colOff>0</xdr:colOff>
                    <xdr:row>95</xdr:row>
                    <xdr:rowOff>152400</xdr:rowOff>
                  </from>
                  <to>
                    <xdr:col>24</xdr:col>
                    <xdr:colOff>106680</xdr:colOff>
                    <xdr:row>97</xdr:row>
                    <xdr:rowOff>22860</xdr:rowOff>
                  </to>
                </anchor>
              </controlPr>
            </control>
          </mc:Choice>
        </mc:AlternateContent>
        <mc:AlternateContent xmlns:mc="http://schemas.openxmlformats.org/markup-compatibility/2006">
          <mc:Choice Requires="x14">
            <control shapeId="14491" r:id="rId154" name="Check Box 155">
              <controlPr defaultSize="0" autoFill="0" autoLine="0" autoPict="0">
                <anchor moveWithCells="1">
                  <from>
                    <xdr:col>7</xdr:col>
                    <xdr:colOff>0</xdr:colOff>
                    <xdr:row>96</xdr:row>
                    <xdr:rowOff>152400</xdr:rowOff>
                  </from>
                  <to>
                    <xdr:col>8</xdr:col>
                    <xdr:colOff>106680</xdr:colOff>
                    <xdr:row>98</xdr:row>
                    <xdr:rowOff>22860</xdr:rowOff>
                  </to>
                </anchor>
              </controlPr>
            </control>
          </mc:Choice>
        </mc:AlternateContent>
        <mc:AlternateContent xmlns:mc="http://schemas.openxmlformats.org/markup-compatibility/2006">
          <mc:Choice Requires="x14">
            <control shapeId="14492" r:id="rId155" name="Check Box 156">
              <controlPr defaultSize="0" autoFill="0" autoLine="0" autoPict="0">
                <anchor moveWithCells="1">
                  <from>
                    <xdr:col>23</xdr:col>
                    <xdr:colOff>0</xdr:colOff>
                    <xdr:row>96</xdr:row>
                    <xdr:rowOff>152400</xdr:rowOff>
                  </from>
                  <to>
                    <xdr:col>24</xdr:col>
                    <xdr:colOff>106680</xdr:colOff>
                    <xdr:row>98</xdr:row>
                    <xdr:rowOff>22860</xdr:rowOff>
                  </to>
                </anchor>
              </controlPr>
            </control>
          </mc:Choice>
        </mc:AlternateContent>
        <mc:AlternateContent xmlns:mc="http://schemas.openxmlformats.org/markup-compatibility/2006">
          <mc:Choice Requires="x14">
            <control shapeId="14493" r:id="rId156" name="Check Box 157">
              <controlPr defaultSize="0" autoFill="0" autoLine="0" autoPict="0">
                <anchor moveWithCells="1">
                  <from>
                    <xdr:col>7</xdr:col>
                    <xdr:colOff>0</xdr:colOff>
                    <xdr:row>97</xdr:row>
                    <xdr:rowOff>152400</xdr:rowOff>
                  </from>
                  <to>
                    <xdr:col>8</xdr:col>
                    <xdr:colOff>106680</xdr:colOff>
                    <xdr:row>99</xdr:row>
                    <xdr:rowOff>22860</xdr:rowOff>
                  </to>
                </anchor>
              </controlPr>
            </control>
          </mc:Choice>
        </mc:AlternateContent>
        <mc:AlternateContent xmlns:mc="http://schemas.openxmlformats.org/markup-compatibility/2006">
          <mc:Choice Requires="x14">
            <control shapeId="14494" r:id="rId157" name="Check Box 158">
              <controlPr defaultSize="0" autoFill="0" autoLine="0" autoPict="0">
                <anchor moveWithCells="1">
                  <from>
                    <xdr:col>23</xdr:col>
                    <xdr:colOff>0</xdr:colOff>
                    <xdr:row>97</xdr:row>
                    <xdr:rowOff>152400</xdr:rowOff>
                  </from>
                  <to>
                    <xdr:col>24</xdr:col>
                    <xdr:colOff>106680</xdr:colOff>
                    <xdr:row>99</xdr:row>
                    <xdr:rowOff>22860</xdr:rowOff>
                  </to>
                </anchor>
              </controlPr>
            </control>
          </mc:Choice>
        </mc:AlternateContent>
        <mc:AlternateContent xmlns:mc="http://schemas.openxmlformats.org/markup-compatibility/2006">
          <mc:Choice Requires="x14">
            <control shapeId="14495" r:id="rId158" name="Check Box 159">
              <controlPr defaultSize="0" autoFill="0" autoLine="0" autoPict="0">
                <anchor moveWithCells="1">
                  <from>
                    <xdr:col>23</xdr:col>
                    <xdr:colOff>0</xdr:colOff>
                    <xdr:row>96</xdr:row>
                    <xdr:rowOff>152400</xdr:rowOff>
                  </from>
                  <to>
                    <xdr:col>24</xdr:col>
                    <xdr:colOff>106680</xdr:colOff>
                    <xdr:row>98</xdr:row>
                    <xdr:rowOff>22860</xdr:rowOff>
                  </to>
                </anchor>
              </controlPr>
            </control>
          </mc:Choice>
        </mc:AlternateContent>
        <mc:AlternateContent xmlns:mc="http://schemas.openxmlformats.org/markup-compatibility/2006">
          <mc:Choice Requires="x14">
            <control shapeId="14496" r:id="rId159" name="Check Box 160">
              <controlPr defaultSize="0" autoFill="0" autoLine="0" autoPict="0">
                <anchor moveWithCells="1">
                  <from>
                    <xdr:col>23</xdr:col>
                    <xdr:colOff>0</xdr:colOff>
                    <xdr:row>97</xdr:row>
                    <xdr:rowOff>152400</xdr:rowOff>
                  </from>
                  <to>
                    <xdr:col>24</xdr:col>
                    <xdr:colOff>106680</xdr:colOff>
                    <xdr:row>99</xdr:row>
                    <xdr:rowOff>22860</xdr:rowOff>
                  </to>
                </anchor>
              </controlPr>
            </control>
          </mc:Choice>
        </mc:AlternateContent>
        <mc:AlternateContent xmlns:mc="http://schemas.openxmlformats.org/markup-compatibility/2006">
          <mc:Choice Requires="x14">
            <control shapeId="14497" r:id="rId160" name="Check Box 161">
              <controlPr defaultSize="0" autoFill="0" autoLine="0" autoPict="0">
                <anchor moveWithCells="1">
                  <from>
                    <xdr:col>23</xdr:col>
                    <xdr:colOff>0</xdr:colOff>
                    <xdr:row>96</xdr:row>
                    <xdr:rowOff>152400</xdr:rowOff>
                  </from>
                  <to>
                    <xdr:col>24</xdr:col>
                    <xdr:colOff>106680</xdr:colOff>
                    <xdr:row>98</xdr:row>
                    <xdr:rowOff>22860</xdr:rowOff>
                  </to>
                </anchor>
              </controlPr>
            </control>
          </mc:Choice>
        </mc:AlternateContent>
        <mc:AlternateContent xmlns:mc="http://schemas.openxmlformats.org/markup-compatibility/2006">
          <mc:Choice Requires="x14">
            <control shapeId="14498" r:id="rId161" name="Check Box 162">
              <controlPr defaultSize="0" autoFill="0" autoLine="0" autoPict="0">
                <anchor moveWithCells="1">
                  <from>
                    <xdr:col>23</xdr:col>
                    <xdr:colOff>0</xdr:colOff>
                    <xdr:row>97</xdr:row>
                    <xdr:rowOff>152400</xdr:rowOff>
                  </from>
                  <to>
                    <xdr:col>24</xdr:col>
                    <xdr:colOff>106680</xdr:colOff>
                    <xdr:row>99</xdr:row>
                    <xdr:rowOff>22860</xdr:rowOff>
                  </to>
                </anchor>
              </controlPr>
            </control>
          </mc:Choice>
        </mc:AlternateContent>
        <mc:AlternateContent xmlns:mc="http://schemas.openxmlformats.org/markup-compatibility/2006">
          <mc:Choice Requires="x14">
            <control shapeId="14499" r:id="rId162" name="Check Box 163">
              <controlPr defaultSize="0" autoFill="0" autoLine="0" autoPict="0">
                <anchor moveWithCells="1">
                  <from>
                    <xdr:col>7</xdr:col>
                    <xdr:colOff>0</xdr:colOff>
                    <xdr:row>98</xdr:row>
                    <xdr:rowOff>152400</xdr:rowOff>
                  </from>
                  <to>
                    <xdr:col>8</xdr:col>
                    <xdr:colOff>106680</xdr:colOff>
                    <xdr:row>100</xdr:row>
                    <xdr:rowOff>22860</xdr:rowOff>
                  </to>
                </anchor>
              </controlPr>
            </control>
          </mc:Choice>
        </mc:AlternateContent>
        <mc:AlternateContent xmlns:mc="http://schemas.openxmlformats.org/markup-compatibility/2006">
          <mc:Choice Requires="x14">
            <control shapeId="14500" r:id="rId163" name="Check Box 164">
              <controlPr defaultSize="0" autoFill="0" autoLine="0" autoPict="0">
                <anchor moveWithCells="1">
                  <from>
                    <xdr:col>23</xdr:col>
                    <xdr:colOff>0</xdr:colOff>
                    <xdr:row>98</xdr:row>
                    <xdr:rowOff>152400</xdr:rowOff>
                  </from>
                  <to>
                    <xdr:col>24</xdr:col>
                    <xdr:colOff>106680</xdr:colOff>
                    <xdr:row>100</xdr:row>
                    <xdr:rowOff>22860</xdr:rowOff>
                  </to>
                </anchor>
              </controlPr>
            </control>
          </mc:Choice>
        </mc:AlternateContent>
        <mc:AlternateContent xmlns:mc="http://schemas.openxmlformats.org/markup-compatibility/2006">
          <mc:Choice Requires="x14">
            <control shapeId="14501" r:id="rId164" name="Check Box 165">
              <controlPr defaultSize="0" autoFill="0" autoLine="0" autoPict="0">
                <anchor moveWithCells="1">
                  <from>
                    <xdr:col>7</xdr:col>
                    <xdr:colOff>0</xdr:colOff>
                    <xdr:row>99</xdr:row>
                    <xdr:rowOff>152400</xdr:rowOff>
                  </from>
                  <to>
                    <xdr:col>8</xdr:col>
                    <xdr:colOff>106680</xdr:colOff>
                    <xdr:row>101</xdr:row>
                    <xdr:rowOff>22860</xdr:rowOff>
                  </to>
                </anchor>
              </controlPr>
            </control>
          </mc:Choice>
        </mc:AlternateContent>
        <mc:AlternateContent xmlns:mc="http://schemas.openxmlformats.org/markup-compatibility/2006">
          <mc:Choice Requires="x14">
            <control shapeId="14502" r:id="rId165" name="Check Box 166">
              <controlPr defaultSize="0" autoFill="0" autoLine="0" autoPict="0">
                <anchor moveWithCells="1">
                  <from>
                    <xdr:col>23</xdr:col>
                    <xdr:colOff>0</xdr:colOff>
                    <xdr:row>99</xdr:row>
                    <xdr:rowOff>152400</xdr:rowOff>
                  </from>
                  <to>
                    <xdr:col>24</xdr:col>
                    <xdr:colOff>106680</xdr:colOff>
                    <xdr:row>101</xdr:row>
                    <xdr:rowOff>22860</xdr:rowOff>
                  </to>
                </anchor>
              </controlPr>
            </control>
          </mc:Choice>
        </mc:AlternateContent>
        <mc:AlternateContent xmlns:mc="http://schemas.openxmlformats.org/markup-compatibility/2006">
          <mc:Choice Requires="x14">
            <control shapeId="14503" r:id="rId166" name="Check Box 167">
              <controlPr defaultSize="0" autoFill="0" autoLine="0" autoPict="0">
                <anchor moveWithCells="1">
                  <from>
                    <xdr:col>23</xdr:col>
                    <xdr:colOff>0</xdr:colOff>
                    <xdr:row>98</xdr:row>
                    <xdr:rowOff>152400</xdr:rowOff>
                  </from>
                  <to>
                    <xdr:col>24</xdr:col>
                    <xdr:colOff>106680</xdr:colOff>
                    <xdr:row>100</xdr:row>
                    <xdr:rowOff>22860</xdr:rowOff>
                  </to>
                </anchor>
              </controlPr>
            </control>
          </mc:Choice>
        </mc:AlternateContent>
        <mc:AlternateContent xmlns:mc="http://schemas.openxmlformats.org/markup-compatibility/2006">
          <mc:Choice Requires="x14">
            <control shapeId="14504" r:id="rId167" name="Check Box 168">
              <controlPr defaultSize="0" autoFill="0" autoLine="0" autoPict="0">
                <anchor moveWithCells="1">
                  <from>
                    <xdr:col>23</xdr:col>
                    <xdr:colOff>0</xdr:colOff>
                    <xdr:row>99</xdr:row>
                    <xdr:rowOff>152400</xdr:rowOff>
                  </from>
                  <to>
                    <xdr:col>24</xdr:col>
                    <xdr:colOff>106680</xdr:colOff>
                    <xdr:row>101</xdr:row>
                    <xdr:rowOff>22860</xdr:rowOff>
                  </to>
                </anchor>
              </controlPr>
            </control>
          </mc:Choice>
        </mc:AlternateContent>
        <mc:AlternateContent xmlns:mc="http://schemas.openxmlformats.org/markup-compatibility/2006">
          <mc:Choice Requires="x14">
            <control shapeId="14505" r:id="rId168" name="Check Box 169">
              <controlPr defaultSize="0" autoFill="0" autoLine="0" autoPict="0">
                <anchor moveWithCells="1">
                  <from>
                    <xdr:col>23</xdr:col>
                    <xdr:colOff>0</xdr:colOff>
                    <xdr:row>98</xdr:row>
                    <xdr:rowOff>152400</xdr:rowOff>
                  </from>
                  <to>
                    <xdr:col>24</xdr:col>
                    <xdr:colOff>106680</xdr:colOff>
                    <xdr:row>100</xdr:row>
                    <xdr:rowOff>22860</xdr:rowOff>
                  </to>
                </anchor>
              </controlPr>
            </control>
          </mc:Choice>
        </mc:AlternateContent>
        <mc:AlternateContent xmlns:mc="http://schemas.openxmlformats.org/markup-compatibility/2006">
          <mc:Choice Requires="x14">
            <control shapeId="14506" r:id="rId169" name="Check Box 170">
              <controlPr defaultSize="0" autoFill="0" autoLine="0" autoPict="0">
                <anchor moveWithCells="1">
                  <from>
                    <xdr:col>23</xdr:col>
                    <xdr:colOff>0</xdr:colOff>
                    <xdr:row>99</xdr:row>
                    <xdr:rowOff>152400</xdr:rowOff>
                  </from>
                  <to>
                    <xdr:col>24</xdr:col>
                    <xdr:colOff>106680</xdr:colOff>
                    <xdr:row>101</xdr:row>
                    <xdr:rowOff>22860</xdr:rowOff>
                  </to>
                </anchor>
              </controlPr>
            </control>
          </mc:Choice>
        </mc:AlternateContent>
        <mc:AlternateContent xmlns:mc="http://schemas.openxmlformats.org/markup-compatibility/2006">
          <mc:Choice Requires="x14">
            <control shapeId="14507" r:id="rId170" name="Check Box 171">
              <controlPr defaultSize="0" autoFill="0" autoLine="0" autoPict="0">
                <anchor moveWithCells="1">
                  <from>
                    <xdr:col>7</xdr:col>
                    <xdr:colOff>0</xdr:colOff>
                    <xdr:row>100</xdr:row>
                    <xdr:rowOff>152400</xdr:rowOff>
                  </from>
                  <to>
                    <xdr:col>8</xdr:col>
                    <xdr:colOff>106680</xdr:colOff>
                    <xdr:row>102</xdr:row>
                    <xdr:rowOff>22860</xdr:rowOff>
                  </to>
                </anchor>
              </controlPr>
            </control>
          </mc:Choice>
        </mc:AlternateContent>
        <mc:AlternateContent xmlns:mc="http://schemas.openxmlformats.org/markup-compatibility/2006">
          <mc:Choice Requires="x14">
            <control shapeId="14508" r:id="rId171" name="Check Box 172">
              <controlPr defaultSize="0" autoFill="0" autoLine="0" autoPict="0">
                <anchor moveWithCells="1">
                  <from>
                    <xdr:col>23</xdr:col>
                    <xdr:colOff>0</xdr:colOff>
                    <xdr:row>100</xdr:row>
                    <xdr:rowOff>152400</xdr:rowOff>
                  </from>
                  <to>
                    <xdr:col>24</xdr:col>
                    <xdr:colOff>106680</xdr:colOff>
                    <xdr:row>102</xdr:row>
                    <xdr:rowOff>22860</xdr:rowOff>
                  </to>
                </anchor>
              </controlPr>
            </control>
          </mc:Choice>
        </mc:AlternateContent>
        <mc:AlternateContent xmlns:mc="http://schemas.openxmlformats.org/markup-compatibility/2006">
          <mc:Choice Requires="x14">
            <control shapeId="14509" r:id="rId172" name="Check Box 173">
              <controlPr defaultSize="0" autoFill="0" autoLine="0" autoPict="0">
                <anchor moveWithCells="1">
                  <from>
                    <xdr:col>7</xdr:col>
                    <xdr:colOff>0</xdr:colOff>
                    <xdr:row>101</xdr:row>
                    <xdr:rowOff>152400</xdr:rowOff>
                  </from>
                  <to>
                    <xdr:col>8</xdr:col>
                    <xdr:colOff>106680</xdr:colOff>
                    <xdr:row>103</xdr:row>
                    <xdr:rowOff>22860</xdr:rowOff>
                  </to>
                </anchor>
              </controlPr>
            </control>
          </mc:Choice>
        </mc:AlternateContent>
        <mc:AlternateContent xmlns:mc="http://schemas.openxmlformats.org/markup-compatibility/2006">
          <mc:Choice Requires="x14">
            <control shapeId="14510" r:id="rId173" name="Check Box 174">
              <controlPr defaultSize="0" autoFill="0" autoLine="0" autoPict="0">
                <anchor moveWithCells="1">
                  <from>
                    <xdr:col>23</xdr:col>
                    <xdr:colOff>0</xdr:colOff>
                    <xdr:row>101</xdr:row>
                    <xdr:rowOff>152400</xdr:rowOff>
                  </from>
                  <to>
                    <xdr:col>24</xdr:col>
                    <xdr:colOff>106680</xdr:colOff>
                    <xdr:row>103</xdr:row>
                    <xdr:rowOff>22860</xdr:rowOff>
                  </to>
                </anchor>
              </controlPr>
            </control>
          </mc:Choice>
        </mc:AlternateContent>
        <mc:AlternateContent xmlns:mc="http://schemas.openxmlformats.org/markup-compatibility/2006">
          <mc:Choice Requires="x14">
            <control shapeId="14511" r:id="rId174" name="Check Box 175">
              <controlPr defaultSize="0" autoFill="0" autoLine="0" autoPict="0">
                <anchor moveWithCells="1">
                  <from>
                    <xdr:col>23</xdr:col>
                    <xdr:colOff>0</xdr:colOff>
                    <xdr:row>100</xdr:row>
                    <xdr:rowOff>152400</xdr:rowOff>
                  </from>
                  <to>
                    <xdr:col>24</xdr:col>
                    <xdr:colOff>106680</xdr:colOff>
                    <xdr:row>102</xdr:row>
                    <xdr:rowOff>22860</xdr:rowOff>
                  </to>
                </anchor>
              </controlPr>
            </control>
          </mc:Choice>
        </mc:AlternateContent>
        <mc:AlternateContent xmlns:mc="http://schemas.openxmlformats.org/markup-compatibility/2006">
          <mc:Choice Requires="x14">
            <control shapeId="14512" r:id="rId175" name="Check Box 176">
              <controlPr defaultSize="0" autoFill="0" autoLine="0" autoPict="0">
                <anchor moveWithCells="1">
                  <from>
                    <xdr:col>23</xdr:col>
                    <xdr:colOff>0</xdr:colOff>
                    <xdr:row>101</xdr:row>
                    <xdr:rowOff>152400</xdr:rowOff>
                  </from>
                  <to>
                    <xdr:col>24</xdr:col>
                    <xdr:colOff>106680</xdr:colOff>
                    <xdr:row>103</xdr:row>
                    <xdr:rowOff>22860</xdr:rowOff>
                  </to>
                </anchor>
              </controlPr>
            </control>
          </mc:Choice>
        </mc:AlternateContent>
        <mc:AlternateContent xmlns:mc="http://schemas.openxmlformats.org/markup-compatibility/2006">
          <mc:Choice Requires="x14">
            <control shapeId="14513" r:id="rId176" name="Check Box 177">
              <controlPr defaultSize="0" autoFill="0" autoLine="0" autoPict="0">
                <anchor moveWithCells="1">
                  <from>
                    <xdr:col>23</xdr:col>
                    <xdr:colOff>0</xdr:colOff>
                    <xdr:row>100</xdr:row>
                    <xdr:rowOff>152400</xdr:rowOff>
                  </from>
                  <to>
                    <xdr:col>24</xdr:col>
                    <xdr:colOff>106680</xdr:colOff>
                    <xdr:row>102</xdr:row>
                    <xdr:rowOff>22860</xdr:rowOff>
                  </to>
                </anchor>
              </controlPr>
            </control>
          </mc:Choice>
        </mc:AlternateContent>
        <mc:AlternateContent xmlns:mc="http://schemas.openxmlformats.org/markup-compatibility/2006">
          <mc:Choice Requires="x14">
            <control shapeId="14514" r:id="rId177" name="Check Box 178">
              <controlPr defaultSize="0" autoFill="0" autoLine="0" autoPict="0">
                <anchor moveWithCells="1">
                  <from>
                    <xdr:col>23</xdr:col>
                    <xdr:colOff>0</xdr:colOff>
                    <xdr:row>101</xdr:row>
                    <xdr:rowOff>152400</xdr:rowOff>
                  </from>
                  <to>
                    <xdr:col>24</xdr:col>
                    <xdr:colOff>106680</xdr:colOff>
                    <xdr:row>103</xdr:row>
                    <xdr:rowOff>22860</xdr:rowOff>
                  </to>
                </anchor>
              </controlPr>
            </control>
          </mc:Choice>
        </mc:AlternateContent>
        <mc:AlternateContent xmlns:mc="http://schemas.openxmlformats.org/markup-compatibility/2006">
          <mc:Choice Requires="x14">
            <control shapeId="14515" r:id="rId178" name="Check Box 179">
              <controlPr defaultSize="0" autoFill="0" autoLine="0" autoPict="0">
                <anchor moveWithCells="1">
                  <from>
                    <xdr:col>7</xdr:col>
                    <xdr:colOff>0</xdr:colOff>
                    <xdr:row>102</xdr:row>
                    <xdr:rowOff>152400</xdr:rowOff>
                  </from>
                  <to>
                    <xdr:col>8</xdr:col>
                    <xdr:colOff>106680</xdr:colOff>
                    <xdr:row>104</xdr:row>
                    <xdr:rowOff>22860</xdr:rowOff>
                  </to>
                </anchor>
              </controlPr>
            </control>
          </mc:Choice>
        </mc:AlternateContent>
        <mc:AlternateContent xmlns:mc="http://schemas.openxmlformats.org/markup-compatibility/2006">
          <mc:Choice Requires="x14">
            <control shapeId="14516" r:id="rId179" name="Check Box 180">
              <controlPr defaultSize="0" autoFill="0" autoLine="0" autoPict="0">
                <anchor moveWithCells="1">
                  <from>
                    <xdr:col>23</xdr:col>
                    <xdr:colOff>0</xdr:colOff>
                    <xdr:row>102</xdr:row>
                    <xdr:rowOff>152400</xdr:rowOff>
                  </from>
                  <to>
                    <xdr:col>24</xdr:col>
                    <xdr:colOff>106680</xdr:colOff>
                    <xdr:row>104</xdr:row>
                    <xdr:rowOff>22860</xdr:rowOff>
                  </to>
                </anchor>
              </controlPr>
            </control>
          </mc:Choice>
        </mc:AlternateContent>
        <mc:AlternateContent xmlns:mc="http://schemas.openxmlformats.org/markup-compatibility/2006">
          <mc:Choice Requires="x14">
            <control shapeId="14517" r:id="rId180" name="Check Box 181">
              <controlPr defaultSize="0" autoFill="0" autoLine="0" autoPict="0">
                <anchor moveWithCells="1">
                  <from>
                    <xdr:col>7</xdr:col>
                    <xdr:colOff>0</xdr:colOff>
                    <xdr:row>103</xdr:row>
                    <xdr:rowOff>152400</xdr:rowOff>
                  </from>
                  <to>
                    <xdr:col>8</xdr:col>
                    <xdr:colOff>106680</xdr:colOff>
                    <xdr:row>105</xdr:row>
                    <xdr:rowOff>22860</xdr:rowOff>
                  </to>
                </anchor>
              </controlPr>
            </control>
          </mc:Choice>
        </mc:AlternateContent>
        <mc:AlternateContent xmlns:mc="http://schemas.openxmlformats.org/markup-compatibility/2006">
          <mc:Choice Requires="x14">
            <control shapeId="14518" r:id="rId181" name="Check Box 182">
              <controlPr defaultSize="0" autoFill="0" autoLine="0" autoPict="0">
                <anchor moveWithCells="1">
                  <from>
                    <xdr:col>23</xdr:col>
                    <xdr:colOff>0</xdr:colOff>
                    <xdr:row>103</xdr:row>
                    <xdr:rowOff>152400</xdr:rowOff>
                  </from>
                  <to>
                    <xdr:col>24</xdr:col>
                    <xdr:colOff>106680</xdr:colOff>
                    <xdr:row>105</xdr:row>
                    <xdr:rowOff>22860</xdr:rowOff>
                  </to>
                </anchor>
              </controlPr>
            </control>
          </mc:Choice>
        </mc:AlternateContent>
        <mc:AlternateContent xmlns:mc="http://schemas.openxmlformats.org/markup-compatibility/2006">
          <mc:Choice Requires="x14">
            <control shapeId="14519" r:id="rId182" name="Check Box 183">
              <controlPr defaultSize="0" autoFill="0" autoLine="0" autoPict="0">
                <anchor moveWithCells="1">
                  <from>
                    <xdr:col>23</xdr:col>
                    <xdr:colOff>0</xdr:colOff>
                    <xdr:row>102</xdr:row>
                    <xdr:rowOff>152400</xdr:rowOff>
                  </from>
                  <to>
                    <xdr:col>24</xdr:col>
                    <xdr:colOff>106680</xdr:colOff>
                    <xdr:row>104</xdr:row>
                    <xdr:rowOff>22860</xdr:rowOff>
                  </to>
                </anchor>
              </controlPr>
            </control>
          </mc:Choice>
        </mc:AlternateContent>
        <mc:AlternateContent xmlns:mc="http://schemas.openxmlformats.org/markup-compatibility/2006">
          <mc:Choice Requires="x14">
            <control shapeId="14520" r:id="rId183" name="Check Box 184">
              <controlPr defaultSize="0" autoFill="0" autoLine="0" autoPict="0">
                <anchor moveWithCells="1">
                  <from>
                    <xdr:col>23</xdr:col>
                    <xdr:colOff>0</xdr:colOff>
                    <xdr:row>103</xdr:row>
                    <xdr:rowOff>152400</xdr:rowOff>
                  </from>
                  <to>
                    <xdr:col>24</xdr:col>
                    <xdr:colOff>106680</xdr:colOff>
                    <xdr:row>105</xdr:row>
                    <xdr:rowOff>22860</xdr:rowOff>
                  </to>
                </anchor>
              </controlPr>
            </control>
          </mc:Choice>
        </mc:AlternateContent>
        <mc:AlternateContent xmlns:mc="http://schemas.openxmlformats.org/markup-compatibility/2006">
          <mc:Choice Requires="x14">
            <control shapeId="14521" r:id="rId184" name="Check Box 185">
              <controlPr defaultSize="0" autoFill="0" autoLine="0" autoPict="0">
                <anchor moveWithCells="1">
                  <from>
                    <xdr:col>23</xdr:col>
                    <xdr:colOff>0</xdr:colOff>
                    <xdr:row>102</xdr:row>
                    <xdr:rowOff>152400</xdr:rowOff>
                  </from>
                  <to>
                    <xdr:col>24</xdr:col>
                    <xdr:colOff>106680</xdr:colOff>
                    <xdr:row>104</xdr:row>
                    <xdr:rowOff>22860</xdr:rowOff>
                  </to>
                </anchor>
              </controlPr>
            </control>
          </mc:Choice>
        </mc:AlternateContent>
        <mc:AlternateContent xmlns:mc="http://schemas.openxmlformats.org/markup-compatibility/2006">
          <mc:Choice Requires="x14">
            <control shapeId="14522" r:id="rId185" name="Check Box 186">
              <controlPr defaultSize="0" autoFill="0" autoLine="0" autoPict="0">
                <anchor moveWithCells="1">
                  <from>
                    <xdr:col>23</xdr:col>
                    <xdr:colOff>0</xdr:colOff>
                    <xdr:row>103</xdr:row>
                    <xdr:rowOff>152400</xdr:rowOff>
                  </from>
                  <to>
                    <xdr:col>24</xdr:col>
                    <xdr:colOff>106680</xdr:colOff>
                    <xdr:row>105</xdr:row>
                    <xdr:rowOff>22860</xdr:rowOff>
                  </to>
                </anchor>
              </controlPr>
            </control>
          </mc:Choice>
        </mc:AlternateContent>
        <mc:AlternateContent xmlns:mc="http://schemas.openxmlformats.org/markup-compatibility/2006">
          <mc:Choice Requires="x14">
            <control shapeId="14523" r:id="rId186" name="Check Box 187">
              <controlPr defaultSize="0" autoFill="0" autoLine="0" autoPict="0">
                <anchor moveWithCells="1">
                  <from>
                    <xdr:col>7</xdr:col>
                    <xdr:colOff>0</xdr:colOff>
                    <xdr:row>104</xdr:row>
                    <xdr:rowOff>152400</xdr:rowOff>
                  </from>
                  <to>
                    <xdr:col>8</xdr:col>
                    <xdr:colOff>106680</xdr:colOff>
                    <xdr:row>106</xdr:row>
                    <xdr:rowOff>22860</xdr:rowOff>
                  </to>
                </anchor>
              </controlPr>
            </control>
          </mc:Choice>
        </mc:AlternateContent>
        <mc:AlternateContent xmlns:mc="http://schemas.openxmlformats.org/markup-compatibility/2006">
          <mc:Choice Requires="x14">
            <control shapeId="14524" r:id="rId187" name="Check Box 188">
              <controlPr defaultSize="0" autoFill="0" autoLine="0" autoPict="0">
                <anchor moveWithCells="1">
                  <from>
                    <xdr:col>23</xdr:col>
                    <xdr:colOff>0</xdr:colOff>
                    <xdr:row>104</xdr:row>
                    <xdr:rowOff>152400</xdr:rowOff>
                  </from>
                  <to>
                    <xdr:col>24</xdr:col>
                    <xdr:colOff>106680</xdr:colOff>
                    <xdr:row>106</xdr:row>
                    <xdr:rowOff>22860</xdr:rowOff>
                  </to>
                </anchor>
              </controlPr>
            </control>
          </mc:Choice>
        </mc:AlternateContent>
        <mc:AlternateContent xmlns:mc="http://schemas.openxmlformats.org/markup-compatibility/2006">
          <mc:Choice Requires="x14">
            <control shapeId="14525" r:id="rId188" name="Check Box 189">
              <controlPr defaultSize="0" autoFill="0" autoLine="0" autoPict="0">
                <anchor moveWithCells="1">
                  <from>
                    <xdr:col>7</xdr:col>
                    <xdr:colOff>0</xdr:colOff>
                    <xdr:row>105</xdr:row>
                    <xdr:rowOff>152400</xdr:rowOff>
                  </from>
                  <to>
                    <xdr:col>8</xdr:col>
                    <xdr:colOff>106680</xdr:colOff>
                    <xdr:row>107</xdr:row>
                    <xdr:rowOff>22860</xdr:rowOff>
                  </to>
                </anchor>
              </controlPr>
            </control>
          </mc:Choice>
        </mc:AlternateContent>
        <mc:AlternateContent xmlns:mc="http://schemas.openxmlformats.org/markup-compatibility/2006">
          <mc:Choice Requires="x14">
            <control shapeId="14526" r:id="rId189" name="Check Box 190">
              <controlPr defaultSize="0" autoFill="0" autoLine="0" autoPict="0">
                <anchor moveWithCells="1">
                  <from>
                    <xdr:col>23</xdr:col>
                    <xdr:colOff>0</xdr:colOff>
                    <xdr:row>105</xdr:row>
                    <xdr:rowOff>152400</xdr:rowOff>
                  </from>
                  <to>
                    <xdr:col>24</xdr:col>
                    <xdr:colOff>106680</xdr:colOff>
                    <xdr:row>107</xdr:row>
                    <xdr:rowOff>22860</xdr:rowOff>
                  </to>
                </anchor>
              </controlPr>
            </control>
          </mc:Choice>
        </mc:AlternateContent>
        <mc:AlternateContent xmlns:mc="http://schemas.openxmlformats.org/markup-compatibility/2006">
          <mc:Choice Requires="x14">
            <control shapeId="14527" r:id="rId190" name="Check Box 191">
              <controlPr defaultSize="0" autoFill="0" autoLine="0" autoPict="0">
                <anchor moveWithCells="1">
                  <from>
                    <xdr:col>23</xdr:col>
                    <xdr:colOff>0</xdr:colOff>
                    <xdr:row>104</xdr:row>
                    <xdr:rowOff>152400</xdr:rowOff>
                  </from>
                  <to>
                    <xdr:col>24</xdr:col>
                    <xdr:colOff>106680</xdr:colOff>
                    <xdr:row>106</xdr:row>
                    <xdr:rowOff>22860</xdr:rowOff>
                  </to>
                </anchor>
              </controlPr>
            </control>
          </mc:Choice>
        </mc:AlternateContent>
        <mc:AlternateContent xmlns:mc="http://schemas.openxmlformats.org/markup-compatibility/2006">
          <mc:Choice Requires="x14">
            <control shapeId="14528" r:id="rId191" name="Check Box 192">
              <controlPr defaultSize="0" autoFill="0" autoLine="0" autoPict="0">
                <anchor moveWithCells="1">
                  <from>
                    <xdr:col>23</xdr:col>
                    <xdr:colOff>0</xdr:colOff>
                    <xdr:row>105</xdr:row>
                    <xdr:rowOff>152400</xdr:rowOff>
                  </from>
                  <to>
                    <xdr:col>24</xdr:col>
                    <xdr:colOff>106680</xdr:colOff>
                    <xdr:row>107</xdr:row>
                    <xdr:rowOff>22860</xdr:rowOff>
                  </to>
                </anchor>
              </controlPr>
            </control>
          </mc:Choice>
        </mc:AlternateContent>
        <mc:AlternateContent xmlns:mc="http://schemas.openxmlformats.org/markup-compatibility/2006">
          <mc:Choice Requires="x14">
            <control shapeId="14529" r:id="rId192" name="Check Box 193">
              <controlPr defaultSize="0" autoFill="0" autoLine="0" autoPict="0">
                <anchor moveWithCells="1">
                  <from>
                    <xdr:col>23</xdr:col>
                    <xdr:colOff>0</xdr:colOff>
                    <xdr:row>104</xdr:row>
                    <xdr:rowOff>152400</xdr:rowOff>
                  </from>
                  <to>
                    <xdr:col>24</xdr:col>
                    <xdr:colOff>106680</xdr:colOff>
                    <xdr:row>106</xdr:row>
                    <xdr:rowOff>22860</xdr:rowOff>
                  </to>
                </anchor>
              </controlPr>
            </control>
          </mc:Choice>
        </mc:AlternateContent>
        <mc:AlternateContent xmlns:mc="http://schemas.openxmlformats.org/markup-compatibility/2006">
          <mc:Choice Requires="x14">
            <control shapeId="14530" r:id="rId193" name="Check Box 194">
              <controlPr defaultSize="0" autoFill="0" autoLine="0" autoPict="0">
                <anchor moveWithCells="1">
                  <from>
                    <xdr:col>23</xdr:col>
                    <xdr:colOff>0</xdr:colOff>
                    <xdr:row>105</xdr:row>
                    <xdr:rowOff>152400</xdr:rowOff>
                  </from>
                  <to>
                    <xdr:col>24</xdr:col>
                    <xdr:colOff>106680</xdr:colOff>
                    <xdr:row>107</xdr:row>
                    <xdr:rowOff>22860</xdr:rowOff>
                  </to>
                </anchor>
              </controlPr>
            </control>
          </mc:Choice>
        </mc:AlternateContent>
        <mc:AlternateContent xmlns:mc="http://schemas.openxmlformats.org/markup-compatibility/2006">
          <mc:Choice Requires="x14">
            <control shapeId="14531" r:id="rId194" name="Check Box 195">
              <controlPr defaultSize="0" autoFill="0" autoLine="0" autoPict="0">
                <anchor moveWithCells="1">
                  <from>
                    <xdr:col>7</xdr:col>
                    <xdr:colOff>0</xdr:colOff>
                    <xdr:row>106</xdr:row>
                    <xdr:rowOff>152400</xdr:rowOff>
                  </from>
                  <to>
                    <xdr:col>8</xdr:col>
                    <xdr:colOff>106680</xdr:colOff>
                    <xdr:row>108</xdr:row>
                    <xdr:rowOff>22860</xdr:rowOff>
                  </to>
                </anchor>
              </controlPr>
            </control>
          </mc:Choice>
        </mc:AlternateContent>
        <mc:AlternateContent xmlns:mc="http://schemas.openxmlformats.org/markup-compatibility/2006">
          <mc:Choice Requires="x14">
            <control shapeId="14532" r:id="rId195" name="Check Box 196">
              <controlPr defaultSize="0" autoFill="0" autoLine="0" autoPict="0">
                <anchor moveWithCells="1">
                  <from>
                    <xdr:col>23</xdr:col>
                    <xdr:colOff>0</xdr:colOff>
                    <xdr:row>106</xdr:row>
                    <xdr:rowOff>152400</xdr:rowOff>
                  </from>
                  <to>
                    <xdr:col>24</xdr:col>
                    <xdr:colOff>106680</xdr:colOff>
                    <xdr:row>108</xdr:row>
                    <xdr:rowOff>22860</xdr:rowOff>
                  </to>
                </anchor>
              </controlPr>
            </control>
          </mc:Choice>
        </mc:AlternateContent>
        <mc:AlternateContent xmlns:mc="http://schemas.openxmlformats.org/markup-compatibility/2006">
          <mc:Choice Requires="x14">
            <control shapeId="14533" r:id="rId196" name="Check Box 197">
              <controlPr defaultSize="0" autoFill="0" autoLine="0" autoPict="0">
                <anchor moveWithCells="1">
                  <from>
                    <xdr:col>7</xdr:col>
                    <xdr:colOff>0</xdr:colOff>
                    <xdr:row>107</xdr:row>
                    <xdr:rowOff>152400</xdr:rowOff>
                  </from>
                  <to>
                    <xdr:col>8</xdr:col>
                    <xdr:colOff>106680</xdr:colOff>
                    <xdr:row>109</xdr:row>
                    <xdr:rowOff>22860</xdr:rowOff>
                  </to>
                </anchor>
              </controlPr>
            </control>
          </mc:Choice>
        </mc:AlternateContent>
        <mc:AlternateContent xmlns:mc="http://schemas.openxmlformats.org/markup-compatibility/2006">
          <mc:Choice Requires="x14">
            <control shapeId="14534" r:id="rId197" name="Check Box 198">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35" r:id="rId198" name="Check Box 199">
              <controlPr defaultSize="0" autoFill="0" autoLine="0" autoPict="0">
                <anchor moveWithCells="1">
                  <from>
                    <xdr:col>23</xdr:col>
                    <xdr:colOff>0</xdr:colOff>
                    <xdr:row>106</xdr:row>
                    <xdr:rowOff>152400</xdr:rowOff>
                  </from>
                  <to>
                    <xdr:col>24</xdr:col>
                    <xdr:colOff>106680</xdr:colOff>
                    <xdr:row>108</xdr:row>
                    <xdr:rowOff>22860</xdr:rowOff>
                  </to>
                </anchor>
              </controlPr>
            </control>
          </mc:Choice>
        </mc:AlternateContent>
        <mc:AlternateContent xmlns:mc="http://schemas.openxmlformats.org/markup-compatibility/2006">
          <mc:Choice Requires="x14">
            <control shapeId="14536" r:id="rId199" name="Check Box 200">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37" r:id="rId200" name="Check Box 201">
              <controlPr defaultSize="0" autoFill="0" autoLine="0" autoPict="0">
                <anchor moveWithCells="1">
                  <from>
                    <xdr:col>23</xdr:col>
                    <xdr:colOff>0</xdr:colOff>
                    <xdr:row>106</xdr:row>
                    <xdr:rowOff>152400</xdr:rowOff>
                  </from>
                  <to>
                    <xdr:col>24</xdr:col>
                    <xdr:colOff>106680</xdr:colOff>
                    <xdr:row>108</xdr:row>
                    <xdr:rowOff>22860</xdr:rowOff>
                  </to>
                </anchor>
              </controlPr>
            </control>
          </mc:Choice>
        </mc:AlternateContent>
        <mc:AlternateContent xmlns:mc="http://schemas.openxmlformats.org/markup-compatibility/2006">
          <mc:Choice Requires="x14">
            <control shapeId="14538" r:id="rId201" name="Check Box 202">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39" r:id="rId202" name="Check Box 203">
              <controlPr defaultSize="0" autoFill="0" autoLine="0" autoPict="0">
                <anchor moveWithCells="1">
                  <from>
                    <xdr:col>7</xdr:col>
                    <xdr:colOff>0</xdr:colOff>
                    <xdr:row>107</xdr:row>
                    <xdr:rowOff>152400</xdr:rowOff>
                  </from>
                  <to>
                    <xdr:col>8</xdr:col>
                    <xdr:colOff>106680</xdr:colOff>
                    <xdr:row>109</xdr:row>
                    <xdr:rowOff>22860</xdr:rowOff>
                  </to>
                </anchor>
              </controlPr>
            </control>
          </mc:Choice>
        </mc:AlternateContent>
        <mc:AlternateContent xmlns:mc="http://schemas.openxmlformats.org/markup-compatibility/2006">
          <mc:Choice Requires="x14">
            <control shapeId="14540" r:id="rId203" name="Check Box 204">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41" r:id="rId204" name="Check Box 205">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42" r:id="rId205" name="Check Box 206">
              <controlPr defaultSize="0" autoFill="0" autoLine="0" autoPict="0">
                <anchor moveWithCells="1">
                  <from>
                    <xdr:col>23</xdr:col>
                    <xdr:colOff>0</xdr:colOff>
                    <xdr:row>107</xdr:row>
                    <xdr:rowOff>152400</xdr:rowOff>
                  </from>
                  <to>
                    <xdr:col>24</xdr:col>
                    <xdr:colOff>106680</xdr:colOff>
                    <xdr:row>109</xdr:row>
                    <xdr:rowOff>22860</xdr:rowOff>
                  </to>
                </anchor>
              </controlPr>
            </control>
          </mc:Choice>
        </mc:AlternateContent>
        <mc:AlternateContent xmlns:mc="http://schemas.openxmlformats.org/markup-compatibility/2006">
          <mc:Choice Requires="x14">
            <control shapeId="14543" r:id="rId206" name="Check Box 207">
              <controlPr defaultSize="0" autoFill="0" autoLine="0" autoPict="0">
                <anchor moveWithCells="1">
                  <from>
                    <xdr:col>7</xdr:col>
                    <xdr:colOff>0</xdr:colOff>
                    <xdr:row>108</xdr:row>
                    <xdr:rowOff>152400</xdr:rowOff>
                  </from>
                  <to>
                    <xdr:col>8</xdr:col>
                    <xdr:colOff>106680</xdr:colOff>
                    <xdr:row>110</xdr:row>
                    <xdr:rowOff>7620</xdr:rowOff>
                  </to>
                </anchor>
              </controlPr>
            </control>
          </mc:Choice>
        </mc:AlternateContent>
        <mc:AlternateContent xmlns:mc="http://schemas.openxmlformats.org/markup-compatibility/2006">
          <mc:Choice Requires="x14">
            <control shapeId="14544" r:id="rId207" name="Check Box 208">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45" r:id="rId208" name="Check Box 209">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46" r:id="rId209" name="Check Box 210">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47" r:id="rId210" name="Check Box 211">
              <controlPr defaultSize="0" autoFill="0" autoLine="0" autoPict="0">
                <anchor moveWithCells="1">
                  <from>
                    <xdr:col>7</xdr:col>
                    <xdr:colOff>0</xdr:colOff>
                    <xdr:row>108</xdr:row>
                    <xdr:rowOff>152400</xdr:rowOff>
                  </from>
                  <to>
                    <xdr:col>8</xdr:col>
                    <xdr:colOff>106680</xdr:colOff>
                    <xdr:row>110</xdr:row>
                    <xdr:rowOff>7620</xdr:rowOff>
                  </to>
                </anchor>
              </controlPr>
            </control>
          </mc:Choice>
        </mc:AlternateContent>
        <mc:AlternateContent xmlns:mc="http://schemas.openxmlformats.org/markup-compatibility/2006">
          <mc:Choice Requires="x14">
            <control shapeId="14548" r:id="rId211" name="Check Box 212">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49" r:id="rId212" name="Check Box 213">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50" r:id="rId213" name="Check Box 214">
              <controlPr defaultSize="0" autoFill="0" autoLine="0" autoPict="0">
                <anchor moveWithCells="1">
                  <from>
                    <xdr:col>23</xdr:col>
                    <xdr:colOff>0</xdr:colOff>
                    <xdr:row>108</xdr:row>
                    <xdr:rowOff>152400</xdr:rowOff>
                  </from>
                  <to>
                    <xdr:col>24</xdr:col>
                    <xdr:colOff>106680</xdr:colOff>
                    <xdr:row>110</xdr:row>
                    <xdr:rowOff>7620</xdr:rowOff>
                  </to>
                </anchor>
              </controlPr>
            </control>
          </mc:Choice>
        </mc:AlternateContent>
        <mc:AlternateContent xmlns:mc="http://schemas.openxmlformats.org/markup-compatibility/2006">
          <mc:Choice Requires="x14">
            <control shapeId="14551" r:id="rId214" name="Check Box 215">
              <controlPr defaultSize="0" autoFill="0" autoLine="0" autoPict="0">
                <anchor moveWithCells="1">
                  <from>
                    <xdr:col>7</xdr:col>
                    <xdr:colOff>0</xdr:colOff>
                    <xdr:row>112</xdr:row>
                    <xdr:rowOff>152400</xdr:rowOff>
                  </from>
                  <to>
                    <xdr:col>8</xdr:col>
                    <xdr:colOff>106680</xdr:colOff>
                    <xdr:row>114</xdr:row>
                    <xdr:rowOff>22860</xdr:rowOff>
                  </to>
                </anchor>
              </controlPr>
            </control>
          </mc:Choice>
        </mc:AlternateContent>
        <mc:AlternateContent xmlns:mc="http://schemas.openxmlformats.org/markup-compatibility/2006">
          <mc:Choice Requires="x14">
            <control shapeId="14552" r:id="rId215" name="Check Box 216">
              <controlPr defaultSize="0" autoFill="0" autoLine="0" autoPict="0">
                <anchor moveWithCells="1">
                  <from>
                    <xdr:col>23</xdr:col>
                    <xdr:colOff>0</xdr:colOff>
                    <xdr:row>112</xdr:row>
                    <xdr:rowOff>152400</xdr:rowOff>
                  </from>
                  <to>
                    <xdr:col>24</xdr:col>
                    <xdr:colOff>106680</xdr:colOff>
                    <xdr:row>114</xdr:row>
                    <xdr:rowOff>22860</xdr:rowOff>
                  </to>
                </anchor>
              </controlPr>
            </control>
          </mc:Choice>
        </mc:AlternateContent>
        <mc:AlternateContent xmlns:mc="http://schemas.openxmlformats.org/markup-compatibility/2006">
          <mc:Choice Requires="x14">
            <control shapeId="14553" r:id="rId216" name="Check Box 217">
              <controlPr defaultSize="0" autoFill="0" autoLine="0" autoPict="0">
                <anchor moveWithCells="1">
                  <from>
                    <xdr:col>7</xdr:col>
                    <xdr:colOff>0</xdr:colOff>
                    <xdr:row>113</xdr:row>
                    <xdr:rowOff>152400</xdr:rowOff>
                  </from>
                  <to>
                    <xdr:col>8</xdr:col>
                    <xdr:colOff>106680</xdr:colOff>
                    <xdr:row>115</xdr:row>
                    <xdr:rowOff>22860</xdr:rowOff>
                  </to>
                </anchor>
              </controlPr>
            </control>
          </mc:Choice>
        </mc:AlternateContent>
        <mc:AlternateContent xmlns:mc="http://schemas.openxmlformats.org/markup-compatibility/2006">
          <mc:Choice Requires="x14">
            <control shapeId="14554" r:id="rId217" name="Check Box 218">
              <controlPr defaultSize="0" autoFill="0" autoLine="0" autoPict="0">
                <anchor moveWithCells="1">
                  <from>
                    <xdr:col>23</xdr:col>
                    <xdr:colOff>0</xdr:colOff>
                    <xdr:row>113</xdr:row>
                    <xdr:rowOff>152400</xdr:rowOff>
                  </from>
                  <to>
                    <xdr:col>24</xdr:col>
                    <xdr:colOff>106680</xdr:colOff>
                    <xdr:row>115</xdr:row>
                    <xdr:rowOff>22860</xdr:rowOff>
                  </to>
                </anchor>
              </controlPr>
            </control>
          </mc:Choice>
        </mc:AlternateContent>
        <mc:AlternateContent xmlns:mc="http://schemas.openxmlformats.org/markup-compatibility/2006">
          <mc:Choice Requires="x14">
            <control shapeId="14555" r:id="rId218" name="Check Box 219">
              <controlPr defaultSize="0" autoFill="0" autoLine="0" autoPict="0">
                <anchor moveWithCells="1">
                  <from>
                    <xdr:col>7</xdr:col>
                    <xdr:colOff>0</xdr:colOff>
                    <xdr:row>114</xdr:row>
                    <xdr:rowOff>152400</xdr:rowOff>
                  </from>
                  <to>
                    <xdr:col>8</xdr:col>
                    <xdr:colOff>106680</xdr:colOff>
                    <xdr:row>116</xdr:row>
                    <xdr:rowOff>22860</xdr:rowOff>
                  </to>
                </anchor>
              </controlPr>
            </control>
          </mc:Choice>
        </mc:AlternateContent>
        <mc:AlternateContent xmlns:mc="http://schemas.openxmlformats.org/markup-compatibility/2006">
          <mc:Choice Requires="x14">
            <control shapeId="14556" r:id="rId219" name="Check Box 220">
              <controlPr defaultSize="0" autoFill="0" autoLine="0" autoPict="0">
                <anchor moveWithCells="1">
                  <from>
                    <xdr:col>23</xdr:col>
                    <xdr:colOff>0</xdr:colOff>
                    <xdr:row>114</xdr:row>
                    <xdr:rowOff>152400</xdr:rowOff>
                  </from>
                  <to>
                    <xdr:col>24</xdr:col>
                    <xdr:colOff>106680</xdr:colOff>
                    <xdr:row>116</xdr:row>
                    <xdr:rowOff>22860</xdr:rowOff>
                  </to>
                </anchor>
              </controlPr>
            </control>
          </mc:Choice>
        </mc:AlternateContent>
        <mc:AlternateContent xmlns:mc="http://schemas.openxmlformats.org/markup-compatibility/2006">
          <mc:Choice Requires="x14">
            <control shapeId="14557" r:id="rId220" name="Check Box 221">
              <controlPr defaultSize="0" autoFill="0" autoLine="0" autoPict="0">
                <anchor moveWithCells="1">
                  <from>
                    <xdr:col>7</xdr:col>
                    <xdr:colOff>0</xdr:colOff>
                    <xdr:row>117</xdr:row>
                    <xdr:rowOff>152400</xdr:rowOff>
                  </from>
                  <to>
                    <xdr:col>8</xdr:col>
                    <xdr:colOff>106680</xdr:colOff>
                    <xdr:row>119</xdr:row>
                    <xdr:rowOff>22860</xdr:rowOff>
                  </to>
                </anchor>
              </controlPr>
            </control>
          </mc:Choice>
        </mc:AlternateContent>
        <mc:AlternateContent xmlns:mc="http://schemas.openxmlformats.org/markup-compatibility/2006">
          <mc:Choice Requires="x14">
            <control shapeId="14558" r:id="rId221" name="Check Box 222">
              <controlPr defaultSize="0" autoFill="0" autoLine="0" autoPict="0">
                <anchor moveWithCells="1">
                  <from>
                    <xdr:col>23</xdr:col>
                    <xdr:colOff>0</xdr:colOff>
                    <xdr:row>117</xdr:row>
                    <xdr:rowOff>152400</xdr:rowOff>
                  </from>
                  <to>
                    <xdr:col>24</xdr:col>
                    <xdr:colOff>106680</xdr:colOff>
                    <xdr:row>119</xdr:row>
                    <xdr:rowOff>22860</xdr:rowOff>
                  </to>
                </anchor>
              </controlPr>
            </control>
          </mc:Choice>
        </mc:AlternateContent>
        <mc:AlternateContent xmlns:mc="http://schemas.openxmlformats.org/markup-compatibility/2006">
          <mc:Choice Requires="x14">
            <control shapeId="14559" r:id="rId222" name="Check Box 223">
              <controlPr defaultSize="0" autoFill="0" autoLine="0" autoPict="0">
                <anchor moveWithCells="1">
                  <from>
                    <xdr:col>7</xdr:col>
                    <xdr:colOff>0</xdr:colOff>
                    <xdr:row>118</xdr:row>
                    <xdr:rowOff>152400</xdr:rowOff>
                  </from>
                  <to>
                    <xdr:col>8</xdr:col>
                    <xdr:colOff>106680</xdr:colOff>
                    <xdr:row>120</xdr:row>
                    <xdr:rowOff>22860</xdr:rowOff>
                  </to>
                </anchor>
              </controlPr>
            </control>
          </mc:Choice>
        </mc:AlternateContent>
        <mc:AlternateContent xmlns:mc="http://schemas.openxmlformats.org/markup-compatibility/2006">
          <mc:Choice Requires="x14">
            <control shapeId="14560" r:id="rId223" name="Check Box 224">
              <controlPr defaultSize="0" autoFill="0" autoLine="0" autoPict="0">
                <anchor moveWithCells="1">
                  <from>
                    <xdr:col>23</xdr:col>
                    <xdr:colOff>0</xdr:colOff>
                    <xdr:row>118</xdr:row>
                    <xdr:rowOff>152400</xdr:rowOff>
                  </from>
                  <to>
                    <xdr:col>24</xdr:col>
                    <xdr:colOff>106680</xdr:colOff>
                    <xdr:row>120</xdr:row>
                    <xdr:rowOff>22860</xdr:rowOff>
                  </to>
                </anchor>
              </controlPr>
            </control>
          </mc:Choice>
        </mc:AlternateContent>
        <mc:AlternateContent xmlns:mc="http://schemas.openxmlformats.org/markup-compatibility/2006">
          <mc:Choice Requires="x14">
            <control shapeId="14561" r:id="rId224" name="Check Box 225">
              <controlPr defaultSize="0" autoFill="0" autoLine="0" autoPict="0">
                <anchor moveWithCells="1">
                  <from>
                    <xdr:col>7</xdr:col>
                    <xdr:colOff>0</xdr:colOff>
                    <xdr:row>119</xdr:row>
                    <xdr:rowOff>152400</xdr:rowOff>
                  </from>
                  <to>
                    <xdr:col>8</xdr:col>
                    <xdr:colOff>106680</xdr:colOff>
                    <xdr:row>121</xdr:row>
                    <xdr:rowOff>22860</xdr:rowOff>
                  </to>
                </anchor>
              </controlPr>
            </control>
          </mc:Choice>
        </mc:AlternateContent>
        <mc:AlternateContent xmlns:mc="http://schemas.openxmlformats.org/markup-compatibility/2006">
          <mc:Choice Requires="x14">
            <control shapeId="14562" r:id="rId225" name="Check Box 226">
              <controlPr defaultSize="0" autoFill="0" autoLine="0" autoPict="0">
                <anchor moveWithCells="1">
                  <from>
                    <xdr:col>23</xdr:col>
                    <xdr:colOff>0</xdr:colOff>
                    <xdr:row>119</xdr:row>
                    <xdr:rowOff>152400</xdr:rowOff>
                  </from>
                  <to>
                    <xdr:col>24</xdr:col>
                    <xdr:colOff>106680</xdr:colOff>
                    <xdr:row>121</xdr:row>
                    <xdr:rowOff>22860</xdr:rowOff>
                  </to>
                </anchor>
              </controlPr>
            </control>
          </mc:Choice>
        </mc:AlternateContent>
        <mc:AlternateContent xmlns:mc="http://schemas.openxmlformats.org/markup-compatibility/2006">
          <mc:Choice Requires="x14">
            <control shapeId="14563" r:id="rId226" name="Check Box 227">
              <controlPr defaultSize="0" autoFill="0" autoLine="0" autoPict="0">
                <anchor moveWithCells="1">
                  <from>
                    <xdr:col>7</xdr:col>
                    <xdr:colOff>0</xdr:colOff>
                    <xdr:row>115</xdr:row>
                    <xdr:rowOff>152400</xdr:rowOff>
                  </from>
                  <to>
                    <xdr:col>8</xdr:col>
                    <xdr:colOff>106680</xdr:colOff>
                    <xdr:row>117</xdr:row>
                    <xdr:rowOff>22860</xdr:rowOff>
                  </to>
                </anchor>
              </controlPr>
            </control>
          </mc:Choice>
        </mc:AlternateContent>
        <mc:AlternateContent xmlns:mc="http://schemas.openxmlformats.org/markup-compatibility/2006">
          <mc:Choice Requires="x14">
            <control shapeId="14564" r:id="rId227" name="Check Box 228">
              <controlPr defaultSize="0" autoFill="0" autoLine="0" autoPict="0">
                <anchor moveWithCells="1">
                  <from>
                    <xdr:col>23</xdr:col>
                    <xdr:colOff>0</xdr:colOff>
                    <xdr:row>115</xdr:row>
                    <xdr:rowOff>152400</xdr:rowOff>
                  </from>
                  <to>
                    <xdr:col>24</xdr:col>
                    <xdr:colOff>106680</xdr:colOff>
                    <xdr:row>117</xdr:row>
                    <xdr:rowOff>22860</xdr:rowOff>
                  </to>
                </anchor>
              </controlPr>
            </control>
          </mc:Choice>
        </mc:AlternateContent>
        <mc:AlternateContent xmlns:mc="http://schemas.openxmlformats.org/markup-compatibility/2006">
          <mc:Choice Requires="x14">
            <control shapeId="14565" r:id="rId228" name="Check Box 229">
              <controlPr defaultSize="0" autoFill="0" autoLine="0" autoPict="0">
                <anchor moveWithCells="1">
                  <from>
                    <xdr:col>7</xdr:col>
                    <xdr:colOff>0</xdr:colOff>
                    <xdr:row>116</xdr:row>
                    <xdr:rowOff>152400</xdr:rowOff>
                  </from>
                  <to>
                    <xdr:col>8</xdr:col>
                    <xdr:colOff>106680</xdr:colOff>
                    <xdr:row>118</xdr:row>
                    <xdr:rowOff>22860</xdr:rowOff>
                  </to>
                </anchor>
              </controlPr>
            </control>
          </mc:Choice>
        </mc:AlternateContent>
        <mc:AlternateContent xmlns:mc="http://schemas.openxmlformats.org/markup-compatibility/2006">
          <mc:Choice Requires="x14">
            <control shapeId="14566" r:id="rId229" name="Check Box 230">
              <controlPr defaultSize="0" autoFill="0" autoLine="0" autoPict="0">
                <anchor moveWithCells="1">
                  <from>
                    <xdr:col>23</xdr:col>
                    <xdr:colOff>0</xdr:colOff>
                    <xdr:row>116</xdr:row>
                    <xdr:rowOff>152400</xdr:rowOff>
                  </from>
                  <to>
                    <xdr:col>24</xdr:col>
                    <xdr:colOff>106680</xdr:colOff>
                    <xdr:row>118</xdr:row>
                    <xdr:rowOff>22860</xdr:rowOff>
                  </to>
                </anchor>
              </controlPr>
            </control>
          </mc:Choice>
        </mc:AlternateContent>
        <mc:AlternateContent xmlns:mc="http://schemas.openxmlformats.org/markup-compatibility/2006">
          <mc:Choice Requires="x14">
            <control shapeId="14567" r:id="rId230" name="Check Box 231">
              <controlPr defaultSize="0" autoFill="0" autoLine="0" autoPict="0">
                <anchor moveWithCells="1">
                  <from>
                    <xdr:col>7</xdr:col>
                    <xdr:colOff>0</xdr:colOff>
                    <xdr:row>116</xdr:row>
                    <xdr:rowOff>152400</xdr:rowOff>
                  </from>
                  <to>
                    <xdr:col>8</xdr:col>
                    <xdr:colOff>106680</xdr:colOff>
                    <xdr:row>118</xdr:row>
                    <xdr:rowOff>22860</xdr:rowOff>
                  </to>
                </anchor>
              </controlPr>
            </control>
          </mc:Choice>
        </mc:AlternateContent>
        <mc:AlternateContent xmlns:mc="http://schemas.openxmlformats.org/markup-compatibility/2006">
          <mc:Choice Requires="x14">
            <control shapeId="14568" r:id="rId231" name="Check Box 232">
              <controlPr defaultSize="0" autoFill="0" autoLine="0" autoPict="0">
                <anchor moveWithCells="1">
                  <from>
                    <xdr:col>7</xdr:col>
                    <xdr:colOff>0</xdr:colOff>
                    <xdr:row>116</xdr:row>
                    <xdr:rowOff>152400</xdr:rowOff>
                  </from>
                  <to>
                    <xdr:col>8</xdr:col>
                    <xdr:colOff>106680</xdr:colOff>
                    <xdr:row>118</xdr:row>
                    <xdr:rowOff>22860</xdr:rowOff>
                  </to>
                </anchor>
              </controlPr>
            </control>
          </mc:Choice>
        </mc:AlternateContent>
        <mc:AlternateContent xmlns:mc="http://schemas.openxmlformats.org/markup-compatibility/2006">
          <mc:Choice Requires="x14">
            <control shapeId="14569" r:id="rId232" name="Check Box 233">
              <controlPr defaultSize="0" autoFill="0" autoLine="0" autoPict="0">
                <anchor moveWithCells="1">
                  <from>
                    <xdr:col>7</xdr:col>
                    <xdr:colOff>0</xdr:colOff>
                    <xdr:row>120</xdr:row>
                    <xdr:rowOff>152400</xdr:rowOff>
                  </from>
                  <to>
                    <xdr:col>8</xdr:col>
                    <xdr:colOff>106680</xdr:colOff>
                    <xdr:row>122</xdr:row>
                    <xdr:rowOff>22860</xdr:rowOff>
                  </to>
                </anchor>
              </controlPr>
            </control>
          </mc:Choice>
        </mc:AlternateContent>
        <mc:AlternateContent xmlns:mc="http://schemas.openxmlformats.org/markup-compatibility/2006">
          <mc:Choice Requires="x14">
            <control shapeId="14570" r:id="rId233" name="Check Box 234">
              <controlPr defaultSize="0" autoFill="0" autoLine="0" autoPict="0">
                <anchor moveWithCells="1">
                  <from>
                    <xdr:col>23</xdr:col>
                    <xdr:colOff>0</xdr:colOff>
                    <xdr:row>120</xdr:row>
                    <xdr:rowOff>152400</xdr:rowOff>
                  </from>
                  <to>
                    <xdr:col>24</xdr:col>
                    <xdr:colOff>106680</xdr:colOff>
                    <xdr:row>122</xdr:row>
                    <xdr:rowOff>22860</xdr:rowOff>
                  </to>
                </anchor>
              </controlPr>
            </control>
          </mc:Choice>
        </mc:AlternateContent>
        <mc:AlternateContent xmlns:mc="http://schemas.openxmlformats.org/markup-compatibility/2006">
          <mc:Choice Requires="x14">
            <control shapeId="14571" r:id="rId234" name="Check Box 235">
              <controlPr defaultSize="0" autoFill="0" autoLine="0" autoPict="0">
                <anchor moveWithCells="1">
                  <from>
                    <xdr:col>7</xdr:col>
                    <xdr:colOff>0</xdr:colOff>
                    <xdr:row>121</xdr:row>
                    <xdr:rowOff>152400</xdr:rowOff>
                  </from>
                  <to>
                    <xdr:col>8</xdr:col>
                    <xdr:colOff>106680</xdr:colOff>
                    <xdr:row>123</xdr:row>
                    <xdr:rowOff>7620</xdr:rowOff>
                  </to>
                </anchor>
              </controlPr>
            </control>
          </mc:Choice>
        </mc:AlternateContent>
        <mc:AlternateContent xmlns:mc="http://schemas.openxmlformats.org/markup-compatibility/2006">
          <mc:Choice Requires="x14">
            <control shapeId="14572" r:id="rId235" name="Check Box 236">
              <controlPr defaultSize="0" autoFill="0" autoLine="0" autoPict="0">
                <anchor moveWithCells="1">
                  <from>
                    <xdr:col>23</xdr:col>
                    <xdr:colOff>0</xdr:colOff>
                    <xdr:row>121</xdr:row>
                    <xdr:rowOff>152400</xdr:rowOff>
                  </from>
                  <to>
                    <xdr:col>24</xdr:col>
                    <xdr:colOff>106680</xdr:colOff>
                    <xdr:row>123</xdr:row>
                    <xdr:rowOff>7620</xdr:rowOff>
                  </to>
                </anchor>
              </controlPr>
            </control>
          </mc:Choice>
        </mc:AlternateContent>
        <mc:AlternateContent xmlns:mc="http://schemas.openxmlformats.org/markup-compatibility/2006">
          <mc:Choice Requires="x14">
            <control shapeId="14573" r:id="rId236" name="Check Box 237">
              <controlPr defaultSize="0" autoFill="0" autoLine="0" autoPict="0">
                <anchor moveWithCells="1">
                  <from>
                    <xdr:col>7</xdr:col>
                    <xdr:colOff>0</xdr:colOff>
                    <xdr:row>121</xdr:row>
                    <xdr:rowOff>152400</xdr:rowOff>
                  </from>
                  <to>
                    <xdr:col>8</xdr:col>
                    <xdr:colOff>106680</xdr:colOff>
                    <xdr:row>123</xdr:row>
                    <xdr:rowOff>7620</xdr:rowOff>
                  </to>
                </anchor>
              </controlPr>
            </control>
          </mc:Choice>
        </mc:AlternateContent>
        <mc:AlternateContent xmlns:mc="http://schemas.openxmlformats.org/markup-compatibility/2006">
          <mc:Choice Requires="x14">
            <control shapeId="14574" r:id="rId237" name="Check Box 238">
              <controlPr defaultSize="0" autoFill="0" autoLine="0" autoPict="0">
                <anchor moveWithCells="1">
                  <from>
                    <xdr:col>7</xdr:col>
                    <xdr:colOff>0</xdr:colOff>
                    <xdr:row>121</xdr:row>
                    <xdr:rowOff>152400</xdr:rowOff>
                  </from>
                  <to>
                    <xdr:col>8</xdr:col>
                    <xdr:colOff>106680</xdr:colOff>
                    <xdr:row>123</xdr:row>
                    <xdr:rowOff>7620</xdr:rowOff>
                  </to>
                </anchor>
              </controlPr>
            </control>
          </mc:Choice>
        </mc:AlternateContent>
        <mc:AlternateContent xmlns:mc="http://schemas.openxmlformats.org/markup-compatibility/2006">
          <mc:Choice Requires="x14">
            <control shapeId="14575" r:id="rId238" name="Check Box 239">
              <controlPr defaultSize="0" autoFill="0" autoLine="0" autoPict="0">
                <anchor moveWithCells="1">
                  <from>
                    <xdr:col>2</xdr:col>
                    <xdr:colOff>30480</xdr:colOff>
                    <xdr:row>128</xdr:row>
                    <xdr:rowOff>152400</xdr:rowOff>
                  </from>
                  <to>
                    <xdr:col>3</xdr:col>
                    <xdr:colOff>99060</xdr:colOff>
                    <xdr:row>130</xdr:row>
                    <xdr:rowOff>22860</xdr:rowOff>
                  </to>
                </anchor>
              </controlPr>
            </control>
          </mc:Choice>
        </mc:AlternateContent>
        <mc:AlternateContent xmlns:mc="http://schemas.openxmlformats.org/markup-compatibility/2006">
          <mc:Choice Requires="x14">
            <control shapeId="14576" r:id="rId239" name="Check Box 240">
              <controlPr defaultSize="0" autoFill="0" autoLine="0" autoPict="0">
                <anchor moveWithCells="1">
                  <from>
                    <xdr:col>14</xdr:col>
                    <xdr:colOff>22860</xdr:colOff>
                    <xdr:row>128</xdr:row>
                    <xdr:rowOff>152400</xdr:rowOff>
                  </from>
                  <to>
                    <xdr:col>15</xdr:col>
                    <xdr:colOff>121920</xdr:colOff>
                    <xdr:row>130</xdr:row>
                    <xdr:rowOff>22860</xdr:rowOff>
                  </to>
                </anchor>
              </controlPr>
            </control>
          </mc:Choice>
        </mc:AlternateContent>
        <mc:AlternateContent xmlns:mc="http://schemas.openxmlformats.org/markup-compatibility/2006">
          <mc:Choice Requires="x14">
            <control shapeId="14577" r:id="rId240" name="Check Box 241">
              <controlPr defaultSize="0" autoFill="0" autoLine="0" autoPict="0">
                <anchor moveWithCells="1">
                  <from>
                    <xdr:col>26</xdr:col>
                    <xdr:colOff>22860</xdr:colOff>
                    <xdr:row>128</xdr:row>
                    <xdr:rowOff>152400</xdr:rowOff>
                  </from>
                  <to>
                    <xdr:col>27</xdr:col>
                    <xdr:colOff>121920</xdr:colOff>
                    <xdr:row>130</xdr:row>
                    <xdr:rowOff>22860</xdr:rowOff>
                  </to>
                </anchor>
              </controlPr>
            </control>
          </mc:Choice>
        </mc:AlternateContent>
        <mc:AlternateContent xmlns:mc="http://schemas.openxmlformats.org/markup-compatibility/2006">
          <mc:Choice Requires="x14">
            <control shapeId="14578" r:id="rId241" name="Check Box 242">
              <controlPr defaultSize="0" autoFill="0" autoLine="0" autoPict="0">
                <anchor moveWithCells="1">
                  <from>
                    <xdr:col>2</xdr:col>
                    <xdr:colOff>30480</xdr:colOff>
                    <xdr:row>129</xdr:row>
                    <xdr:rowOff>152400</xdr:rowOff>
                  </from>
                  <to>
                    <xdr:col>3</xdr:col>
                    <xdr:colOff>99060</xdr:colOff>
                    <xdr:row>131</xdr:row>
                    <xdr:rowOff>22860</xdr:rowOff>
                  </to>
                </anchor>
              </controlPr>
            </control>
          </mc:Choice>
        </mc:AlternateContent>
        <mc:AlternateContent xmlns:mc="http://schemas.openxmlformats.org/markup-compatibility/2006">
          <mc:Choice Requires="x14">
            <control shapeId="14579" r:id="rId242" name="Check Box 243">
              <controlPr defaultSize="0" autoFill="0" autoLine="0" autoPict="0">
                <anchor moveWithCells="1">
                  <from>
                    <xdr:col>2</xdr:col>
                    <xdr:colOff>30480</xdr:colOff>
                    <xdr:row>130</xdr:row>
                    <xdr:rowOff>152400</xdr:rowOff>
                  </from>
                  <to>
                    <xdr:col>3</xdr:col>
                    <xdr:colOff>99060</xdr:colOff>
                    <xdr:row>132</xdr:row>
                    <xdr:rowOff>22860</xdr:rowOff>
                  </to>
                </anchor>
              </controlPr>
            </control>
          </mc:Choice>
        </mc:AlternateContent>
        <mc:AlternateContent xmlns:mc="http://schemas.openxmlformats.org/markup-compatibility/2006">
          <mc:Choice Requires="x14">
            <control shapeId="14580" r:id="rId243" name="Check Box 244">
              <controlPr defaultSize="0" autoFill="0" autoLine="0" autoPict="0">
                <anchor moveWithCells="1">
                  <from>
                    <xdr:col>2</xdr:col>
                    <xdr:colOff>30480</xdr:colOff>
                    <xdr:row>131</xdr:row>
                    <xdr:rowOff>152400</xdr:rowOff>
                  </from>
                  <to>
                    <xdr:col>3</xdr:col>
                    <xdr:colOff>99060</xdr:colOff>
                    <xdr:row>133</xdr:row>
                    <xdr:rowOff>22860</xdr:rowOff>
                  </to>
                </anchor>
              </controlPr>
            </control>
          </mc:Choice>
        </mc:AlternateContent>
        <mc:AlternateContent xmlns:mc="http://schemas.openxmlformats.org/markup-compatibility/2006">
          <mc:Choice Requires="x14">
            <control shapeId="14581" r:id="rId244" name="Check Box 245">
              <controlPr defaultSize="0" autoFill="0" autoLine="0" autoPict="0">
                <anchor moveWithCells="1">
                  <from>
                    <xdr:col>2</xdr:col>
                    <xdr:colOff>30480</xdr:colOff>
                    <xdr:row>132</xdr:row>
                    <xdr:rowOff>152400</xdr:rowOff>
                  </from>
                  <to>
                    <xdr:col>3</xdr:col>
                    <xdr:colOff>99060</xdr:colOff>
                    <xdr:row>134</xdr:row>
                    <xdr:rowOff>22860</xdr:rowOff>
                  </to>
                </anchor>
              </controlPr>
            </control>
          </mc:Choice>
        </mc:AlternateContent>
        <mc:AlternateContent xmlns:mc="http://schemas.openxmlformats.org/markup-compatibility/2006">
          <mc:Choice Requires="x14">
            <control shapeId="14582" r:id="rId245" name="Check Box 246">
              <controlPr defaultSize="0" autoFill="0" autoLine="0" autoPict="0">
                <anchor moveWithCells="1">
                  <from>
                    <xdr:col>2</xdr:col>
                    <xdr:colOff>30480</xdr:colOff>
                    <xdr:row>133</xdr:row>
                    <xdr:rowOff>152400</xdr:rowOff>
                  </from>
                  <to>
                    <xdr:col>3</xdr:col>
                    <xdr:colOff>99060</xdr:colOff>
                    <xdr:row>135</xdr:row>
                    <xdr:rowOff>22860</xdr:rowOff>
                  </to>
                </anchor>
              </controlPr>
            </control>
          </mc:Choice>
        </mc:AlternateContent>
        <mc:AlternateContent xmlns:mc="http://schemas.openxmlformats.org/markup-compatibility/2006">
          <mc:Choice Requires="x14">
            <control shapeId="14583" r:id="rId246" name="Check Box 247">
              <controlPr defaultSize="0" autoFill="0" autoLine="0" autoPict="0">
                <anchor moveWithCells="1">
                  <from>
                    <xdr:col>2</xdr:col>
                    <xdr:colOff>30480</xdr:colOff>
                    <xdr:row>134</xdr:row>
                    <xdr:rowOff>152400</xdr:rowOff>
                  </from>
                  <to>
                    <xdr:col>3</xdr:col>
                    <xdr:colOff>99060</xdr:colOff>
                    <xdr:row>136</xdr:row>
                    <xdr:rowOff>22860</xdr:rowOff>
                  </to>
                </anchor>
              </controlPr>
            </control>
          </mc:Choice>
        </mc:AlternateContent>
        <mc:AlternateContent xmlns:mc="http://schemas.openxmlformats.org/markup-compatibility/2006">
          <mc:Choice Requires="x14">
            <control shapeId="14584" r:id="rId247" name="Check Box 248">
              <controlPr defaultSize="0" autoFill="0" autoLine="0" autoPict="0">
                <anchor moveWithCells="1">
                  <from>
                    <xdr:col>2</xdr:col>
                    <xdr:colOff>30480</xdr:colOff>
                    <xdr:row>135</xdr:row>
                    <xdr:rowOff>152400</xdr:rowOff>
                  </from>
                  <to>
                    <xdr:col>3</xdr:col>
                    <xdr:colOff>99060</xdr:colOff>
                    <xdr:row>137</xdr:row>
                    <xdr:rowOff>22860</xdr:rowOff>
                  </to>
                </anchor>
              </controlPr>
            </control>
          </mc:Choice>
        </mc:AlternateContent>
        <mc:AlternateContent xmlns:mc="http://schemas.openxmlformats.org/markup-compatibility/2006">
          <mc:Choice Requires="x14">
            <control shapeId="14585" r:id="rId248" name="Check Box 249">
              <controlPr defaultSize="0" autoFill="0" autoLine="0" autoPict="0">
                <anchor moveWithCells="1">
                  <from>
                    <xdr:col>2</xdr:col>
                    <xdr:colOff>30480</xdr:colOff>
                    <xdr:row>136</xdr:row>
                    <xdr:rowOff>152400</xdr:rowOff>
                  </from>
                  <to>
                    <xdr:col>3</xdr:col>
                    <xdr:colOff>99060</xdr:colOff>
                    <xdr:row>138</xdr:row>
                    <xdr:rowOff>7620</xdr:rowOff>
                  </to>
                </anchor>
              </controlPr>
            </control>
          </mc:Choice>
        </mc:AlternateContent>
        <mc:AlternateContent xmlns:mc="http://schemas.openxmlformats.org/markup-compatibility/2006">
          <mc:Choice Requires="x14">
            <control shapeId="14586" r:id="rId249" name="Check Box 250">
              <controlPr defaultSize="0" autoFill="0" autoLine="0" autoPict="0">
                <anchor moveWithCells="1">
                  <from>
                    <xdr:col>14</xdr:col>
                    <xdr:colOff>22860</xdr:colOff>
                    <xdr:row>129</xdr:row>
                    <xdr:rowOff>152400</xdr:rowOff>
                  </from>
                  <to>
                    <xdr:col>15</xdr:col>
                    <xdr:colOff>121920</xdr:colOff>
                    <xdr:row>131</xdr:row>
                    <xdr:rowOff>22860</xdr:rowOff>
                  </to>
                </anchor>
              </controlPr>
            </control>
          </mc:Choice>
        </mc:AlternateContent>
        <mc:AlternateContent xmlns:mc="http://schemas.openxmlformats.org/markup-compatibility/2006">
          <mc:Choice Requires="x14">
            <control shapeId="14587" r:id="rId250" name="Check Box 251">
              <controlPr defaultSize="0" autoFill="0" autoLine="0" autoPict="0">
                <anchor moveWithCells="1">
                  <from>
                    <xdr:col>14</xdr:col>
                    <xdr:colOff>22860</xdr:colOff>
                    <xdr:row>130</xdr:row>
                    <xdr:rowOff>152400</xdr:rowOff>
                  </from>
                  <to>
                    <xdr:col>15</xdr:col>
                    <xdr:colOff>121920</xdr:colOff>
                    <xdr:row>132</xdr:row>
                    <xdr:rowOff>22860</xdr:rowOff>
                  </to>
                </anchor>
              </controlPr>
            </control>
          </mc:Choice>
        </mc:AlternateContent>
        <mc:AlternateContent xmlns:mc="http://schemas.openxmlformats.org/markup-compatibility/2006">
          <mc:Choice Requires="x14">
            <control shapeId="14588" r:id="rId251" name="Check Box 252">
              <controlPr defaultSize="0" autoFill="0" autoLine="0" autoPict="0">
                <anchor moveWithCells="1">
                  <from>
                    <xdr:col>14</xdr:col>
                    <xdr:colOff>22860</xdr:colOff>
                    <xdr:row>131</xdr:row>
                    <xdr:rowOff>152400</xdr:rowOff>
                  </from>
                  <to>
                    <xdr:col>15</xdr:col>
                    <xdr:colOff>121920</xdr:colOff>
                    <xdr:row>133</xdr:row>
                    <xdr:rowOff>22860</xdr:rowOff>
                  </to>
                </anchor>
              </controlPr>
            </control>
          </mc:Choice>
        </mc:AlternateContent>
        <mc:AlternateContent xmlns:mc="http://schemas.openxmlformats.org/markup-compatibility/2006">
          <mc:Choice Requires="x14">
            <control shapeId="14589" r:id="rId252" name="Check Box 253">
              <controlPr defaultSize="0" autoFill="0" autoLine="0" autoPict="0">
                <anchor moveWithCells="1">
                  <from>
                    <xdr:col>14</xdr:col>
                    <xdr:colOff>22860</xdr:colOff>
                    <xdr:row>132</xdr:row>
                    <xdr:rowOff>152400</xdr:rowOff>
                  </from>
                  <to>
                    <xdr:col>15</xdr:col>
                    <xdr:colOff>121920</xdr:colOff>
                    <xdr:row>134</xdr:row>
                    <xdr:rowOff>22860</xdr:rowOff>
                  </to>
                </anchor>
              </controlPr>
            </control>
          </mc:Choice>
        </mc:AlternateContent>
        <mc:AlternateContent xmlns:mc="http://schemas.openxmlformats.org/markup-compatibility/2006">
          <mc:Choice Requires="x14">
            <control shapeId="14590" r:id="rId253" name="Check Box 254">
              <controlPr defaultSize="0" autoFill="0" autoLine="0" autoPict="0">
                <anchor moveWithCells="1">
                  <from>
                    <xdr:col>14</xdr:col>
                    <xdr:colOff>22860</xdr:colOff>
                    <xdr:row>133</xdr:row>
                    <xdr:rowOff>152400</xdr:rowOff>
                  </from>
                  <to>
                    <xdr:col>15</xdr:col>
                    <xdr:colOff>121920</xdr:colOff>
                    <xdr:row>135</xdr:row>
                    <xdr:rowOff>22860</xdr:rowOff>
                  </to>
                </anchor>
              </controlPr>
            </control>
          </mc:Choice>
        </mc:AlternateContent>
        <mc:AlternateContent xmlns:mc="http://schemas.openxmlformats.org/markup-compatibility/2006">
          <mc:Choice Requires="x14">
            <control shapeId="14591" r:id="rId254" name="Check Box 255">
              <controlPr defaultSize="0" autoFill="0" autoLine="0" autoPict="0">
                <anchor moveWithCells="1">
                  <from>
                    <xdr:col>14</xdr:col>
                    <xdr:colOff>22860</xdr:colOff>
                    <xdr:row>134</xdr:row>
                    <xdr:rowOff>152400</xdr:rowOff>
                  </from>
                  <to>
                    <xdr:col>15</xdr:col>
                    <xdr:colOff>121920</xdr:colOff>
                    <xdr:row>136</xdr:row>
                    <xdr:rowOff>22860</xdr:rowOff>
                  </to>
                </anchor>
              </controlPr>
            </control>
          </mc:Choice>
        </mc:AlternateContent>
        <mc:AlternateContent xmlns:mc="http://schemas.openxmlformats.org/markup-compatibility/2006">
          <mc:Choice Requires="x14">
            <control shapeId="14592" r:id="rId255" name="Check Box 256">
              <controlPr defaultSize="0" autoFill="0" autoLine="0" autoPict="0">
                <anchor moveWithCells="1">
                  <from>
                    <xdr:col>14</xdr:col>
                    <xdr:colOff>22860</xdr:colOff>
                    <xdr:row>135</xdr:row>
                    <xdr:rowOff>152400</xdr:rowOff>
                  </from>
                  <to>
                    <xdr:col>15</xdr:col>
                    <xdr:colOff>121920</xdr:colOff>
                    <xdr:row>137</xdr:row>
                    <xdr:rowOff>22860</xdr:rowOff>
                  </to>
                </anchor>
              </controlPr>
            </control>
          </mc:Choice>
        </mc:AlternateContent>
        <mc:AlternateContent xmlns:mc="http://schemas.openxmlformats.org/markup-compatibility/2006">
          <mc:Choice Requires="x14">
            <control shapeId="14593" r:id="rId256" name="Check Box 257">
              <controlPr defaultSize="0" autoFill="0" autoLine="0" autoPict="0">
                <anchor moveWithCells="1">
                  <from>
                    <xdr:col>14</xdr:col>
                    <xdr:colOff>22860</xdr:colOff>
                    <xdr:row>136</xdr:row>
                    <xdr:rowOff>152400</xdr:rowOff>
                  </from>
                  <to>
                    <xdr:col>15</xdr:col>
                    <xdr:colOff>121920</xdr:colOff>
                    <xdr:row>138</xdr:row>
                    <xdr:rowOff>7620</xdr:rowOff>
                  </to>
                </anchor>
              </controlPr>
            </control>
          </mc:Choice>
        </mc:AlternateContent>
        <mc:AlternateContent xmlns:mc="http://schemas.openxmlformats.org/markup-compatibility/2006">
          <mc:Choice Requires="x14">
            <control shapeId="14594" r:id="rId257" name="Check Box 258">
              <controlPr defaultSize="0" autoFill="0" autoLine="0" autoPict="0">
                <anchor moveWithCells="1">
                  <from>
                    <xdr:col>26</xdr:col>
                    <xdr:colOff>22860</xdr:colOff>
                    <xdr:row>128</xdr:row>
                    <xdr:rowOff>152400</xdr:rowOff>
                  </from>
                  <to>
                    <xdr:col>27</xdr:col>
                    <xdr:colOff>121920</xdr:colOff>
                    <xdr:row>130</xdr:row>
                    <xdr:rowOff>22860</xdr:rowOff>
                  </to>
                </anchor>
              </controlPr>
            </control>
          </mc:Choice>
        </mc:AlternateContent>
        <mc:AlternateContent xmlns:mc="http://schemas.openxmlformats.org/markup-compatibility/2006">
          <mc:Choice Requires="x14">
            <control shapeId="14595" r:id="rId258" name="Check Box 259">
              <controlPr defaultSize="0" autoFill="0" autoLine="0" autoPict="0">
                <anchor moveWithCells="1">
                  <from>
                    <xdr:col>26</xdr:col>
                    <xdr:colOff>22860</xdr:colOff>
                    <xdr:row>129</xdr:row>
                    <xdr:rowOff>152400</xdr:rowOff>
                  </from>
                  <to>
                    <xdr:col>27</xdr:col>
                    <xdr:colOff>121920</xdr:colOff>
                    <xdr:row>131</xdr:row>
                    <xdr:rowOff>22860</xdr:rowOff>
                  </to>
                </anchor>
              </controlPr>
            </control>
          </mc:Choice>
        </mc:AlternateContent>
        <mc:AlternateContent xmlns:mc="http://schemas.openxmlformats.org/markup-compatibility/2006">
          <mc:Choice Requires="x14">
            <control shapeId="14596" r:id="rId259" name="Check Box 260">
              <controlPr defaultSize="0" autoFill="0" autoLine="0" autoPict="0">
                <anchor moveWithCells="1">
                  <from>
                    <xdr:col>26</xdr:col>
                    <xdr:colOff>22860</xdr:colOff>
                    <xdr:row>129</xdr:row>
                    <xdr:rowOff>152400</xdr:rowOff>
                  </from>
                  <to>
                    <xdr:col>27</xdr:col>
                    <xdr:colOff>121920</xdr:colOff>
                    <xdr:row>131</xdr:row>
                    <xdr:rowOff>22860</xdr:rowOff>
                  </to>
                </anchor>
              </controlPr>
            </control>
          </mc:Choice>
        </mc:AlternateContent>
        <mc:AlternateContent xmlns:mc="http://schemas.openxmlformats.org/markup-compatibility/2006">
          <mc:Choice Requires="x14">
            <control shapeId="14597" r:id="rId260" name="Check Box 261">
              <controlPr defaultSize="0" autoFill="0" autoLine="0" autoPict="0">
                <anchor moveWithCells="1">
                  <from>
                    <xdr:col>26</xdr:col>
                    <xdr:colOff>22860</xdr:colOff>
                    <xdr:row>130</xdr:row>
                    <xdr:rowOff>152400</xdr:rowOff>
                  </from>
                  <to>
                    <xdr:col>27</xdr:col>
                    <xdr:colOff>121920</xdr:colOff>
                    <xdr:row>132</xdr:row>
                    <xdr:rowOff>22860</xdr:rowOff>
                  </to>
                </anchor>
              </controlPr>
            </control>
          </mc:Choice>
        </mc:AlternateContent>
        <mc:AlternateContent xmlns:mc="http://schemas.openxmlformats.org/markup-compatibility/2006">
          <mc:Choice Requires="x14">
            <control shapeId="14598" r:id="rId261" name="Check Box 262">
              <controlPr defaultSize="0" autoFill="0" autoLine="0" autoPict="0">
                <anchor moveWithCells="1">
                  <from>
                    <xdr:col>26</xdr:col>
                    <xdr:colOff>22860</xdr:colOff>
                    <xdr:row>130</xdr:row>
                    <xdr:rowOff>152400</xdr:rowOff>
                  </from>
                  <to>
                    <xdr:col>27</xdr:col>
                    <xdr:colOff>121920</xdr:colOff>
                    <xdr:row>132</xdr:row>
                    <xdr:rowOff>22860</xdr:rowOff>
                  </to>
                </anchor>
              </controlPr>
            </control>
          </mc:Choice>
        </mc:AlternateContent>
        <mc:AlternateContent xmlns:mc="http://schemas.openxmlformats.org/markup-compatibility/2006">
          <mc:Choice Requires="x14">
            <control shapeId="14599" r:id="rId262" name="Check Box 263">
              <controlPr defaultSize="0" autoFill="0" autoLine="0" autoPict="0">
                <anchor moveWithCells="1">
                  <from>
                    <xdr:col>26</xdr:col>
                    <xdr:colOff>22860</xdr:colOff>
                    <xdr:row>131</xdr:row>
                    <xdr:rowOff>152400</xdr:rowOff>
                  </from>
                  <to>
                    <xdr:col>27</xdr:col>
                    <xdr:colOff>121920</xdr:colOff>
                    <xdr:row>133</xdr:row>
                    <xdr:rowOff>22860</xdr:rowOff>
                  </to>
                </anchor>
              </controlPr>
            </control>
          </mc:Choice>
        </mc:AlternateContent>
        <mc:AlternateContent xmlns:mc="http://schemas.openxmlformats.org/markup-compatibility/2006">
          <mc:Choice Requires="x14">
            <control shapeId="14600" r:id="rId263" name="Check Box 264">
              <controlPr defaultSize="0" autoFill="0" autoLine="0" autoPict="0">
                <anchor moveWithCells="1">
                  <from>
                    <xdr:col>26</xdr:col>
                    <xdr:colOff>22860</xdr:colOff>
                    <xdr:row>131</xdr:row>
                    <xdr:rowOff>152400</xdr:rowOff>
                  </from>
                  <to>
                    <xdr:col>27</xdr:col>
                    <xdr:colOff>121920</xdr:colOff>
                    <xdr:row>133</xdr:row>
                    <xdr:rowOff>22860</xdr:rowOff>
                  </to>
                </anchor>
              </controlPr>
            </control>
          </mc:Choice>
        </mc:AlternateContent>
        <mc:AlternateContent xmlns:mc="http://schemas.openxmlformats.org/markup-compatibility/2006">
          <mc:Choice Requires="x14">
            <control shapeId="14601" r:id="rId264" name="Check Box 265">
              <controlPr defaultSize="0" autoFill="0" autoLine="0" autoPict="0">
                <anchor moveWithCells="1">
                  <from>
                    <xdr:col>26</xdr:col>
                    <xdr:colOff>22860</xdr:colOff>
                    <xdr:row>132</xdr:row>
                    <xdr:rowOff>152400</xdr:rowOff>
                  </from>
                  <to>
                    <xdr:col>27</xdr:col>
                    <xdr:colOff>121920</xdr:colOff>
                    <xdr:row>134</xdr:row>
                    <xdr:rowOff>22860</xdr:rowOff>
                  </to>
                </anchor>
              </controlPr>
            </control>
          </mc:Choice>
        </mc:AlternateContent>
        <mc:AlternateContent xmlns:mc="http://schemas.openxmlformats.org/markup-compatibility/2006">
          <mc:Choice Requires="x14">
            <control shapeId="14602" r:id="rId265" name="Check Box 266">
              <controlPr defaultSize="0" autoFill="0" autoLine="0" autoPict="0">
                <anchor moveWithCells="1">
                  <from>
                    <xdr:col>26</xdr:col>
                    <xdr:colOff>22860</xdr:colOff>
                    <xdr:row>132</xdr:row>
                    <xdr:rowOff>152400</xdr:rowOff>
                  </from>
                  <to>
                    <xdr:col>27</xdr:col>
                    <xdr:colOff>121920</xdr:colOff>
                    <xdr:row>134</xdr:row>
                    <xdr:rowOff>22860</xdr:rowOff>
                  </to>
                </anchor>
              </controlPr>
            </control>
          </mc:Choice>
        </mc:AlternateContent>
        <mc:AlternateContent xmlns:mc="http://schemas.openxmlformats.org/markup-compatibility/2006">
          <mc:Choice Requires="x14">
            <control shapeId="14603" r:id="rId266" name="Check Box 267">
              <controlPr defaultSize="0" autoFill="0" autoLine="0" autoPict="0">
                <anchor moveWithCells="1">
                  <from>
                    <xdr:col>26</xdr:col>
                    <xdr:colOff>22860</xdr:colOff>
                    <xdr:row>133</xdr:row>
                    <xdr:rowOff>152400</xdr:rowOff>
                  </from>
                  <to>
                    <xdr:col>27</xdr:col>
                    <xdr:colOff>121920</xdr:colOff>
                    <xdr:row>135</xdr:row>
                    <xdr:rowOff>22860</xdr:rowOff>
                  </to>
                </anchor>
              </controlPr>
            </control>
          </mc:Choice>
        </mc:AlternateContent>
        <mc:AlternateContent xmlns:mc="http://schemas.openxmlformats.org/markup-compatibility/2006">
          <mc:Choice Requires="x14">
            <control shapeId="14604" r:id="rId267" name="Check Box 268">
              <controlPr defaultSize="0" autoFill="0" autoLine="0" autoPict="0">
                <anchor moveWithCells="1">
                  <from>
                    <xdr:col>26</xdr:col>
                    <xdr:colOff>22860</xdr:colOff>
                    <xdr:row>133</xdr:row>
                    <xdr:rowOff>152400</xdr:rowOff>
                  </from>
                  <to>
                    <xdr:col>27</xdr:col>
                    <xdr:colOff>121920</xdr:colOff>
                    <xdr:row>135</xdr:row>
                    <xdr:rowOff>22860</xdr:rowOff>
                  </to>
                </anchor>
              </controlPr>
            </control>
          </mc:Choice>
        </mc:AlternateContent>
        <mc:AlternateContent xmlns:mc="http://schemas.openxmlformats.org/markup-compatibility/2006">
          <mc:Choice Requires="x14">
            <control shapeId="14605" r:id="rId268" name="Check Box 269">
              <controlPr defaultSize="0" autoFill="0" autoLine="0" autoPict="0">
                <anchor moveWithCells="1">
                  <from>
                    <xdr:col>26</xdr:col>
                    <xdr:colOff>22860</xdr:colOff>
                    <xdr:row>134</xdr:row>
                    <xdr:rowOff>152400</xdr:rowOff>
                  </from>
                  <to>
                    <xdr:col>27</xdr:col>
                    <xdr:colOff>121920</xdr:colOff>
                    <xdr:row>136</xdr:row>
                    <xdr:rowOff>22860</xdr:rowOff>
                  </to>
                </anchor>
              </controlPr>
            </control>
          </mc:Choice>
        </mc:AlternateContent>
        <mc:AlternateContent xmlns:mc="http://schemas.openxmlformats.org/markup-compatibility/2006">
          <mc:Choice Requires="x14">
            <control shapeId="14606" r:id="rId269" name="Check Box 270">
              <controlPr defaultSize="0" autoFill="0" autoLine="0" autoPict="0">
                <anchor moveWithCells="1">
                  <from>
                    <xdr:col>26</xdr:col>
                    <xdr:colOff>22860</xdr:colOff>
                    <xdr:row>134</xdr:row>
                    <xdr:rowOff>152400</xdr:rowOff>
                  </from>
                  <to>
                    <xdr:col>27</xdr:col>
                    <xdr:colOff>121920</xdr:colOff>
                    <xdr:row>136</xdr:row>
                    <xdr:rowOff>22860</xdr:rowOff>
                  </to>
                </anchor>
              </controlPr>
            </control>
          </mc:Choice>
        </mc:AlternateContent>
        <mc:AlternateContent xmlns:mc="http://schemas.openxmlformats.org/markup-compatibility/2006">
          <mc:Choice Requires="x14">
            <control shapeId="14607" r:id="rId270" name="Check Box 271">
              <controlPr defaultSize="0" autoFill="0" autoLine="0" autoPict="0">
                <anchor moveWithCells="1">
                  <from>
                    <xdr:col>26</xdr:col>
                    <xdr:colOff>22860</xdr:colOff>
                    <xdr:row>135</xdr:row>
                    <xdr:rowOff>152400</xdr:rowOff>
                  </from>
                  <to>
                    <xdr:col>27</xdr:col>
                    <xdr:colOff>121920</xdr:colOff>
                    <xdr:row>137</xdr:row>
                    <xdr:rowOff>22860</xdr:rowOff>
                  </to>
                </anchor>
              </controlPr>
            </control>
          </mc:Choice>
        </mc:AlternateContent>
        <mc:AlternateContent xmlns:mc="http://schemas.openxmlformats.org/markup-compatibility/2006">
          <mc:Choice Requires="x14">
            <control shapeId="14608" r:id="rId271" name="Check Box 272">
              <controlPr defaultSize="0" autoFill="0" autoLine="0" autoPict="0">
                <anchor moveWithCells="1">
                  <from>
                    <xdr:col>26</xdr:col>
                    <xdr:colOff>22860</xdr:colOff>
                    <xdr:row>135</xdr:row>
                    <xdr:rowOff>152400</xdr:rowOff>
                  </from>
                  <to>
                    <xdr:col>27</xdr:col>
                    <xdr:colOff>121920</xdr:colOff>
                    <xdr:row>137</xdr:row>
                    <xdr:rowOff>22860</xdr:rowOff>
                  </to>
                </anchor>
              </controlPr>
            </control>
          </mc:Choice>
        </mc:AlternateContent>
        <mc:AlternateContent xmlns:mc="http://schemas.openxmlformats.org/markup-compatibility/2006">
          <mc:Choice Requires="x14">
            <control shapeId="14609" r:id="rId272" name="Check Box 273">
              <controlPr defaultSize="0" autoFill="0" autoLine="0" autoPict="0">
                <anchor moveWithCells="1">
                  <from>
                    <xdr:col>26</xdr:col>
                    <xdr:colOff>22860</xdr:colOff>
                    <xdr:row>136</xdr:row>
                    <xdr:rowOff>152400</xdr:rowOff>
                  </from>
                  <to>
                    <xdr:col>27</xdr:col>
                    <xdr:colOff>121920</xdr:colOff>
                    <xdr:row>138</xdr:row>
                    <xdr:rowOff>7620</xdr:rowOff>
                  </to>
                </anchor>
              </controlPr>
            </control>
          </mc:Choice>
        </mc:AlternateContent>
        <mc:AlternateContent xmlns:mc="http://schemas.openxmlformats.org/markup-compatibility/2006">
          <mc:Choice Requires="x14">
            <control shapeId="14610" r:id="rId273" name="Check Box 274">
              <controlPr defaultSize="0" autoFill="0" autoLine="0" autoPict="0">
                <anchor moveWithCells="1">
                  <from>
                    <xdr:col>26</xdr:col>
                    <xdr:colOff>22860</xdr:colOff>
                    <xdr:row>136</xdr:row>
                    <xdr:rowOff>152400</xdr:rowOff>
                  </from>
                  <to>
                    <xdr:col>27</xdr:col>
                    <xdr:colOff>121920</xdr:colOff>
                    <xdr:row>138</xdr:row>
                    <xdr:rowOff>7620</xdr:rowOff>
                  </to>
                </anchor>
              </controlPr>
            </control>
          </mc:Choice>
        </mc:AlternateContent>
        <mc:AlternateContent xmlns:mc="http://schemas.openxmlformats.org/markup-compatibility/2006">
          <mc:Choice Requires="x14">
            <control shapeId="14611" r:id="rId274" name="Check Box 275">
              <controlPr defaultSize="0" autoFill="0" autoLine="0" autoPict="0">
                <anchor moveWithCells="1">
                  <from>
                    <xdr:col>10</xdr:col>
                    <xdr:colOff>7620</xdr:colOff>
                    <xdr:row>62</xdr:row>
                    <xdr:rowOff>160020</xdr:rowOff>
                  </from>
                  <to>
                    <xdr:col>11</xdr:col>
                    <xdr:colOff>114300</xdr:colOff>
                    <xdr:row>64</xdr:row>
                    <xdr:rowOff>22860</xdr:rowOff>
                  </to>
                </anchor>
              </controlPr>
            </control>
          </mc:Choice>
        </mc:AlternateContent>
        <mc:AlternateContent xmlns:mc="http://schemas.openxmlformats.org/markup-compatibility/2006">
          <mc:Choice Requires="x14">
            <control shapeId="14612" r:id="rId275" name="Check Box 276">
              <controlPr defaultSize="0" autoFill="0" autoLine="0" autoPict="0">
                <anchor moveWithCells="1">
                  <from>
                    <xdr:col>11</xdr:col>
                    <xdr:colOff>7620</xdr:colOff>
                    <xdr:row>79</xdr:row>
                    <xdr:rowOff>160020</xdr:rowOff>
                  </from>
                  <to>
                    <xdr:col>12</xdr:col>
                    <xdr:colOff>114300</xdr:colOff>
                    <xdr:row>81</xdr:row>
                    <xdr:rowOff>22860</xdr:rowOff>
                  </to>
                </anchor>
              </controlPr>
            </control>
          </mc:Choice>
        </mc:AlternateContent>
        <mc:AlternateContent xmlns:mc="http://schemas.openxmlformats.org/markup-compatibility/2006">
          <mc:Choice Requires="x14">
            <control shapeId="14613" r:id="rId276" name="Check Box 277">
              <controlPr defaultSize="0" autoFill="0" autoLine="0" autoPict="0">
                <anchor moveWithCells="1">
                  <from>
                    <xdr:col>15</xdr:col>
                    <xdr:colOff>7620</xdr:colOff>
                    <xdr:row>126</xdr:row>
                    <xdr:rowOff>160020</xdr:rowOff>
                  </from>
                  <to>
                    <xdr:col>16</xdr:col>
                    <xdr:colOff>114300</xdr:colOff>
                    <xdr:row>128</xdr:row>
                    <xdr:rowOff>22860</xdr:rowOff>
                  </to>
                </anchor>
              </controlPr>
            </control>
          </mc:Choice>
        </mc:AlternateContent>
        <mc:AlternateContent xmlns:mc="http://schemas.openxmlformats.org/markup-compatibility/2006">
          <mc:Choice Requires="x14">
            <control shapeId="14614" r:id="rId277" name="Check Box 278">
              <controlPr defaultSize="0" autoFill="0" autoLine="0" autoPict="0">
                <anchor moveWithCells="1">
                  <from>
                    <xdr:col>5</xdr:col>
                    <xdr:colOff>7620</xdr:colOff>
                    <xdr:row>139</xdr:row>
                    <xdr:rowOff>160020</xdr:rowOff>
                  </from>
                  <to>
                    <xdr:col>6</xdr:col>
                    <xdr:colOff>114300</xdr:colOff>
                    <xdr:row>141</xdr:row>
                    <xdr:rowOff>22860</xdr:rowOff>
                  </to>
                </anchor>
              </controlPr>
            </control>
          </mc:Choice>
        </mc:AlternateContent>
        <mc:AlternateContent xmlns:mc="http://schemas.openxmlformats.org/markup-compatibility/2006">
          <mc:Choice Requires="x14">
            <control shapeId="14615" r:id="rId278" name="Check Box 279">
              <controlPr defaultSize="0" autoFill="0" autoLine="0" autoPict="0">
                <anchor moveWithCells="1">
                  <from>
                    <xdr:col>21</xdr:col>
                    <xdr:colOff>7620</xdr:colOff>
                    <xdr:row>139</xdr:row>
                    <xdr:rowOff>160020</xdr:rowOff>
                  </from>
                  <to>
                    <xdr:col>22</xdr:col>
                    <xdr:colOff>114300</xdr:colOff>
                    <xdr:row>141</xdr:row>
                    <xdr:rowOff>22860</xdr:rowOff>
                  </to>
                </anchor>
              </controlPr>
            </control>
          </mc:Choice>
        </mc:AlternateContent>
        <mc:AlternateContent xmlns:mc="http://schemas.openxmlformats.org/markup-compatibility/2006">
          <mc:Choice Requires="x14">
            <control shapeId="14616" r:id="rId279" name="Check Box 280">
              <controlPr defaultSize="0" autoFill="0" autoLine="0" autoPict="0">
                <anchor moveWithCells="1">
                  <from>
                    <xdr:col>13</xdr:col>
                    <xdr:colOff>7620</xdr:colOff>
                    <xdr:row>152</xdr:row>
                    <xdr:rowOff>160020</xdr:rowOff>
                  </from>
                  <to>
                    <xdr:col>14</xdr:col>
                    <xdr:colOff>114300</xdr:colOff>
                    <xdr:row>154</xdr:row>
                    <xdr:rowOff>22860</xdr:rowOff>
                  </to>
                </anchor>
              </controlPr>
            </control>
          </mc:Choice>
        </mc:AlternateContent>
        <mc:AlternateContent xmlns:mc="http://schemas.openxmlformats.org/markup-compatibility/2006">
          <mc:Choice Requires="x14">
            <control shapeId="14617" r:id="rId280" name="Check Box 281">
              <controlPr defaultSize="0" autoFill="0" autoLine="0" autoPict="0">
                <anchor moveWithCells="1">
                  <from>
                    <xdr:col>20</xdr:col>
                    <xdr:colOff>182880</xdr:colOff>
                    <xdr:row>12</xdr:row>
                    <xdr:rowOff>160020</xdr:rowOff>
                  </from>
                  <to>
                    <xdr:col>22</xdr:col>
                    <xdr:colOff>83820</xdr:colOff>
                    <xdr:row>14</xdr:row>
                    <xdr:rowOff>30480</xdr:rowOff>
                  </to>
                </anchor>
              </controlPr>
            </control>
          </mc:Choice>
        </mc:AlternateContent>
        <mc:AlternateContent xmlns:mc="http://schemas.openxmlformats.org/markup-compatibility/2006">
          <mc:Choice Requires="x14">
            <control shapeId="14618" r:id="rId281" name="Check Box 282">
              <controlPr defaultSize="0" autoFill="0" autoLine="0" autoPict="0">
                <anchor moveWithCells="1">
                  <from>
                    <xdr:col>20</xdr:col>
                    <xdr:colOff>182880</xdr:colOff>
                    <xdr:row>13</xdr:row>
                    <xdr:rowOff>144780</xdr:rowOff>
                  </from>
                  <to>
                    <xdr:col>22</xdr:col>
                    <xdr:colOff>83820</xdr:colOff>
                    <xdr:row>15</xdr:row>
                    <xdr:rowOff>22860</xdr:rowOff>
                  </to>
                </anchor>
              </controlPr>
            </control>
          </mc:Choice>
        </mc:AlternateContent>
        <mc:AlternateContent xmlns:mc="http://schemas.openxmlformats.org/markup-compatibility/2006">
          <mc:Choice Requires="x14">
            <control shapeId="14619" r:id="rId282" name="Check Box 283">
              <controlPr defaultSize="0" autoFill="0" autoLine="0" autoPict="0">
                <anchor moveWithCells="1">
                  <from>
                    <xdr:col>20</xdr:col>
                    <xdr:colOff>182880</xdr:colOff>
                    <xdr:row>14</xdr:row>
                    <xdr:rowOff>160020</xdr:rowOff>
                  </from>
                  <to>
                    <xdr:col>22</xdr:col>
                    <xdr:colOff>83820</xdr:colOff>
                    <xdr:row>16</xdr:row>
                    <xdr:rowOff>30480</xdr:rowOff>
                  </to>
                </anchor>
              </controlPr>
            </control>
          </mc:Choice>
        </mc:AlternateContent>
        <mc:AlternateContent xmlns:mc="http://schemas.openxmlformats.org/markup-compatibility/2006">
          <mc:Choice Requires="x14">
            <control shapeId="14620" r:id="rId283" name="Check Box 284">
              <controlPr defaultSize="0" autoFill="0" autoLine="0" autoPict="0">
                <anchor moveWithCells="1">
                  <from>
                    <xdr:col>20</xdr:col>
                    <xdr:colOff>182880</xdr:colOff>
                    <xdr:row>16</xdr:row>
                    <xdr:rowOff>152400</xdr:rowOff>
                  </from>
                  <to>
                    <xdr:col>22</xdr:col>
                    <xdr:colOff>83820</xdr:colOff>
                    <xdr:row>18</xdr:row>
                    <xdr:rowOff>22860</xdr:rowOff>
                  </to>
                </anchor>
              </controlPr>
            </control>
          </mc:Choice>
        </mc:AlternateContent>
        <mc:AlternateContent xmlns:mc="http://schemas.openxmlformats.org/markup-compatibility/2006">
          <mc:Choice Requires="x14">
            <control shapeId="14621" r:id="rId284" name="Check Box 285">
              <controlPr defaultSize="0" autoFill="0" autoLine="0" autoPict="0">
                <anchor moveWithCells="1">
                  <from>
                    <xdr:col>29</xdr:col>
                    <xdr:colOff>182880</xdr:colOff>
                    <xdr:row>12</xdr:row>
                    <xdr:rowOff>160020</xdr:rowOff>
                  </from>
                  <to>
                    <xdr:col>31</xdr:col>
                    <xdr:colOff>83820</xdr:colOff>
                    <xdr:row>14</xdr:row>
                    <xdr:rowOff>30480</xdr:rowOff>
                  </to>
                </anchor>
              </controlPr>
            </control>
          </mc:Choice>
        </mc:AlternateContent>
        <mc:AlternateContent xmlns:mc="http://schemas.openxmlformats.org/markup-compatibility/2006">
          <mc:Choice Requires="x14">
            <control shapeId="14622" r:id="rId285" name="Check Box 286">
              <controlPr defaultSize="0" autoFill="0" autoLine="0" autoPict="0">
                <anchor moveWithCells="1">
                  <from>
                    <xdr:col>29</xdr:col>
                    <xdr:colOff>182880</xdr:colOff>
                    <xdr:row>13</xdr:row>
                    <xdr:rowOff>144780</xdr:rowOff>
                  </from>
                  <to>
                    <xdr:col>31</xdr:col>
                    <xdr:colOff>83820</xdr:colOff>
                    <xdr:row>15</xdr:row>
                    <xdr:rowOff>22860</xdr:rowOff>
                  </to>
                </anchor>
              </controlPr>
            </control>
          </mc:Choice>
        </mc:AlternateContent>
        <mc:AlternateContent xmlns:mc="http://schemas.openxmlformats.org/markup-compatibility/2006">
          <mc:Choice Requires="x14">
            <control shapeId="14623" r:id="rId286" name="Check Box 287">
              <controlPr defaultSize="0" autoFill="0" autoLine="0" autoPict="0">
                <anchor moveWithCells="1">
                  <from>
                    <xdr:col>29</xdr:col>
                    <xdr:colOff>182880</xdr:colOff>
                    <xdr:row>14</xdr:row>
                    <xdr:rowOff>160020</xdr:rowOff>
                  </from>
                  <to>
                    <xdr:col>31</xdr:col>
                    <xdr:colOff>83820</xdr:colOff>
                    <xdr:row>16</xdr:row>
                    <xdr:rowOff>30480</xdr:rowOff>
                  </to>
                </anchor>
              </controlPr>
            </control>
          </mc:Choice>
        </mc:AlternateContent>
        <mc:AlternateContent xmlns:mc="http://schemas.openxmlformats.org/markup-compatibility/2006">
          <mc:Choice Requires="x14">
            <control shapeId="14624" r:id="rId287" name="Check Box 288">
              <controlPr defaultSize="0" autoFill="0" autoLine="0" autoPict="0">
                <anchor moveWithCells="1">
                  <from>
                    <xdr:col>29</xdr:col>
                    <xdr:colOff>182880</xdr:colOff>
                    <xdr:row>16</xdr:row>
                    <xdr:rowOff>152400</xdr:rowOff>
                  </from>
                  <to>
                    <xdr:col>31</xdr:col>
                    <xdr:colOff>83820</xdr:colOff>
                    <xdr:row>18</xdr:row>
                    <xdr:rowOff>22860</xdr:rowOff>
                  </to>
                </anchor>
              </controlPr>
            </control>
          </mc:Choice>
        </mc:AlternateContent>
        <mc:AlternateContent xmlns:mc="http://schemas.openxmlformats.org/markup-compatibility/2006">
          <mc:Choice Requires="x14">
            <control shapeId="14625" r:id="rId288" name="Check Box 289">
              <controlPr defaultSize="0" autoFill="0" autoLine="0" autoPict="0">
                <anchor moveWithCells="1">
                  <from>
                    <xdr:col>2</xdr:col>
                    <xdr:colOff>0</xdr:colOff>
                    <xdr:row>14</xdr:row>
                    <xdr:rowOff>152400</xdr:rowOff>
                  </from>
                  <to>
                    <xdr:col>3</xdr:col>
                    <xdr:colOff>68580</xdr:colOff>
                    <xdr:row>16</xdr:row>
                    <xdr:rowOff>22860</xdr:rowOff>
                  </to>
                </anchor>
              </controlPr>
            </control>
          </mc:Choice>
        </mc:AlternateContent>
        <mc:AlternateContent xmlns:mc="http://schemas.openxmlformats.org/markup-compatibility/2006">
          <mc:Choice Requires="x14">
            <control shapeId="14626" r:id="rId289" name="Check Box 290">
              <controlPr defaultSize="0" autoFill="0" autoLine="0" autoPict="0">
                <anchor moveWithCells="1">
                  <from>
                    <xdr:col>8</xdr:col>
                    <xdr:colOff>0</xdr:colOff>
                    <xdr:row>14</xdr:row>
                    <xdr:rowOff>152400</xdr:rowOff>
                  </from>
                  <to>
                    <xdr:col>9</xdr:col>
                    <xdr:colOff>106680</xdr:colOff>
                    <xdr:row>16</xdr:row>
                    <xdr:rowOff>22860</xdr:rowOff>
                  </to>
                </anchor>
              </controlPr>
            </control>
          </mc:Choice>
        </mc:AlternateContent>
        <mc:AlternateContent xmlns:mc="http://schemas.openxmlformats.org/markup-compatibility/2006">
          <mc:Choice Requires="x14">
            <control shapeId="14627" r:id="rId290" name="Check Box 291">
              <controlPr defaultSize="0" autoFill="0" autoLine="0" autoPict="0">
                <anchor moveWithCells="1">
                  <from>
                    <xdr:col>14</xdr:col>
                    <xdr:colOff>0</xdr:colOff>
                    <xdr:row>14</xdr:row>
                    <xdr:rowOff>152400</xdr:rowOff>
                  </from>
                  <to>
                    <xdr:col>15</xdr:col>
                    <xdr:colOff>106680</xdr:colOff>
                    <xdr:row>16</xdr:row>
                    <xdr:rowOff>22860</xdr:rowOff>
                  </to>
                </anchor>
              </controlPr>
            </control>
          </mc:Choice>
        </mc:AlternateContent>
        <mc:AlternateContent xmlns:mc="http://schemas.openxmlformats.org/markup-compatibility/2006">
          <mc:Choice Requires="x14">
            <control shapeId="14628" r:id="rId291" name="Check Box 292">
              <controlPr defaultSize="0" autoFill="0" autoLine="0" autoPict="0">
                <anchor moveWithCells="1">
                  <from>
                    <xdr:col>20</xdr:col>
                    <xdr:colOff>182880</xdr:colOff>
                    <xdr:row>15</xdr:row>
                    <xdr:rowOff>152400</xdr:rowOff>
                  </from>
                  <to>
                    <xdr:col>22</xdr:col>
                    <xdr:colOff>83820</xdr:colOff>
                    <xdr:row>17</xdr:row>
                    <xdr:rowOff>22860</xdr:rowOff>
                  </to>
                </anchor>
              </controlPr>
            </control>
          </mc:Choice>
        </mc:AlternateContent>
        <mc:AlternateContent xmlns:mc="http://schemas.openxmlformats.org/markup-compatibility/2006">
          <mc:Choice Requires="x14">
            <control shapeId="14629" r:id="rId292" name="Check Box 293">
              <controlPr defaultSize="0" autoFill="0" autoLine="0" autoPict="0">
                <anchor moveWithCells="1">
                  <from>
                    <xdr:col>29</xdr:col>
                    <xdr:colOff>182880</xdr:colOff>
                    <xdr:row>15</xdr:row>
                    <xdr:rowOff>152400</xdr:rowOff>
                  </from>
                  <to>
                    <xdr:col>31</xdr:col>
                    <xdr:colOff>83820</xdr:colOff>
                    <xdr:row>17</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9EF57-AAAD-4E03-95C7-49F69036E24C}">
  <sheetPr>
    <tabColor theme="4" tint="0.59999389629810485"/>
  </sheetPr>
  <dimension ref="B1:AB55"/>
  <sheetViews>
    <sheetView view="pageBreakPreview" zoomScale="115" zoomScaleNormal="100" zoomScaleSheetLayoutView="115" workbookViewId="0">
      <selection activeCell="B3" sqref="B3"/>
    </sheetView>
  </sheetViews>
  <sheetFormatPr defaultRowHeight="15"/>
  <cols>
    <col min="1" max="1" width="1.81640625" style="28" customWidth="1"/>
    <col min="2" max="25" width="3.54296875" style="28" customWidth="1"/>
    <col min="26" max="26" width="1.81640625" style="28" customWidth="1"/>
    <col min="27" max="256" width="8.90625" style="28"/>
    <col min="257" max="257" width="1.81640625" style="28" customWidth="1"/>
    <col min="258" max="281" width="3.54296875" style="28" customWidth="1"/>
    <col min="282" max="282" width="1.81640625" style="28" customWidth="1"/>
    <col min="283" max="512" width="8.90625" style="28"/>
    <col min="513" max="513" width="1.81640625" style="28" customWidth="1"/>
    <col min="514" max="537" width="3.54296875" style="28" customWidth="1"/>
    <col min="538" max="538" width="1.81640625" style="28" customWidth="1"/>
    <col min="539" max="768" width="8.90625" style="28"/>
    <col min="769" max="769" width="1.81640625" style="28" customWidth="1"/>
    <col min="770" max="793" width="3.54296875" style="28" customWidth="1"/>
    <col min="794" max="794" width="1.81640625" style="28" customWidth="1"/>
    <col min="795" max="1024" width="8.90625" style="28"/>
    <col min="1025" max="1025" width="1.81640625" style="28" customWidth="1"/>
    <col min="1026" max="1049" width="3.54296875" style="28" customWidth="1"/>
    <col min="1050" max="1050" width="1.81640625" style="28" customWidth="1"/>
    <col min="1051" max="1280" width="8.90625" style="28"/>
    <col min="1281" max="1281" width="1.81640625" style="28" customWidth="1"/>
    <col min="1282" max="1305" width="3.54296875" style="28" customWidth="1"/>
    <col min="1306" max="1306" width="1.81640625" style="28" customWidth="1"/>
    <col min="1307" max="1536" width="8.90625" style="28"/>
    <col min="1537" max="1537" width="1.81640625" style="28" customWidth="1"/>
    <col min="1538" max="1561" width="3.54296875" style="28" customWidth="1"/>
    <col min="1562" max="1562" width="1.81640625" style="28" customWidth="1"/>
    <col min="1563" max="1792" width="8.90625" style="28"/>
    <col min="1793" max="1793" width="1.81640625" style="28" customWidth="1"/>
    <col min="1794" max="1817" width="3.54296875" style="28" customWidth="1"/>
    <col min="1818" max="1818" width="1.81640625" style="28" customWidth="1"/>
    <col min="1819" max="2048" width="8.90625" style="28"/>
    <col min="2049" max="2049" width="1.81640625" style="28" customWidth="1"/>
    <col min="2050" max="2073" width="3.54296875" style="28" customWidth="1"/>
    <col min="2074" max="2074" width="1.81640625" style="28" customWidth="1"/>
    <col min="2075" max="2304" width="8.90625" style="28"/>
    <col min="2305" max="2305" width="1.81640625" style="28" customWidth="1"/>
    <col min="2306" max="2329" width="3.54296875" style="28" customWidth="1"/>
    <col min="2330" max="2330" width="1.81640625" style="28" customWidth="1"/>
    <col min="2331" max="2560" width="8.90625" style="28"/>
    <col min="2561" max="2561" width="1.81640625" style="28" customWidth="1"/>
    <col min="2562" max="2585" width="3.54296875" style="28" customWidth="1"/>
    <col min="2586" max="2586" width="1.81640625" style="28" customWidth="1"/>
    <col min="2587" max="2816" width="8.90625" style="28"/>
    <col min="2817" max="2817" width="1.81640625" style="28" customWidth="1"/>
    <col min="2818" max="2841" width="3.54296875" style="28" customWidth="1"/>
    <col min="2842" max="2842" width="1.81640625" style="28" customWidth="1"/>
    <col min="2843" max="3072" width="8.90625" style="28"/>
    <col min="3073" max="3073" width="1.81640625" style="28" customWidth="1"/>
    <col min="3074" max="3097" width="3.54296875" style="28" customWidth="1"/>
    <col min="3098" max="3098" width="1.81640625" style="28" customWidth="1"/>
    <col min="3099" max="3328" width="8.90625" style="28"/>
    <col min="3329" max="3329" width="1.81640625" style="28" customWidth="1"/>
    <col min="3330" max="3353" width="3.54296875" style="28" customWidth="1"/>
    <col min="3354" max="3354" width="1.81640625" style="28" customWidth="1"/>
    <col min="3355" max="3584" width="8.90625" style="28"/>
    <col min="3585" max="3585" width="1.81640625" style="28" customWidth="1"/>
    <col min="3586" max="3609" width="3.54296875" style="28" customWidth="1"/>
    <col min="3610" max="3610" width="1.81640625" style="28" customWidth="1"/>
    <col min="3611" max="3840" width="8.90625" style="28"/>
    <col min="3841" max="3841" width="1.81640625" style="28" customWidth="1"/>
    <col min="3842" max="3865" width="3.54296875" style="28" customWidth="1"/>
    <col min="3866" max="3866" width="1.81640625" style="28" customWidth="1"/>
    <col min="3867" max="4096" width="8.90625" style="28"/>
    <col min="4097" max="4097" width="1.81640625" style="28" customWidth="1"/>
    <col min="4098" max="4121" width="3.54296875" style="28" customWidth="1"/>
    <col min="4122" max="4122" width="1.81640625" style="28" customWidth="1"/>
    <col min="4123" max="4352" width="8.90625" style="28"/>
    <col min="4353" max="4353" width="1.81640625" style="28" customWidth="1"/>
    <col min="4354" max="4377" width="3.54296875" style="28" customWidth="1"/>
    <col min="4378" max="4378" width="1.81640625" style="28" customWidth="1"/>
    <col min="4379" max="4608" width="8.90625" style="28"/>
    <col min="4609" max="4609" width="1.81640625" style="28" customWidth="1"/>
    <col min="4610" max="4633" width="3.54296875" style="28" customWidth="1"/>
    <col min="4634" max="4634" width="1.81640625" style="28" customWidth="1"/>
    <col min="4635" max="4864" width="8.90625" style="28"/>
    <col min="4865" max="4865" width="1.81640625" style="28" customWidth="1"/>
    <col min="4866" max="4889" width="3.54296875" style="28" customWidth="1"/>
    <col min="4890" max="4890" width="1.81640625" style="28" customWidth="1"/>
    <col min="4891" max="5120" width="8.90625" style="28"/>
    <col min="5121" max="5121" width="1.81640625" style="28" customWidth="1"/>
    <col min="5122" max="5145" width="3.54296875" style="28" customWidth="1"/>
    <col min="5146" max="5146" width="1.81640625" style="28" customWidth="1"/>
    <col min="5147" max="5376" width="8.90625" style="28"/>
    <col min="5377" max="5377" width="1.81640625" style="28" customWidth="1"/>
    <col min="5378" max="5401" width="3.54296875" style="28" customWidth="1"/>
    <col min="5402" max="5402" width="1.81640625" style="28" customWidth="1"/>
    <col min="5403" max="5632" width="8.90625" style="28"/>
    <col min="5633" max="5633" width="1.81640625" style="28" customWidth="1"/>
    <col min="5634" max="5657" width="3.54296875" style="28" customWidth="1"/>
    <col min="5658" max="5658" width="1.81640625" style="28" customWidth="1"/>
    <col min="5659" max="5888" width="8.90625" style="28"/>
    <col min="5889" max="5889" width="1.81640625" style="28" customWidth="1"/>
    <col min="5890" max="5913" width="3.54296875" style="28" customWidth="1"/>
    <col min="5914" max="5914" width="1.81640625" style="28" customWidth="1"/>
    <col min="5915" max="6144" width="8.90625" style="28"/>
    <col min="6145" max="6145" width="1.81640625" style="28" customWidth="1"/>
    <col min="6146" max="6169" width="3.54296875" style="28" customWidth="1"/>
    <col min="6170" max="6170" width="1.81640625" style="28" customWidth="1"/>
    <col min="6171" max="6400" width="8.90625" style="28"/>
    <col min="6401" max="6401" width="1.81640625" style="28" customWidth="1"/>
    <col min="6402" max="6425" width="3.54296875" style="28" customWidth="1"/>
    <col min="6426" max="6426" width="1.81640625" style="28" customWidth="1"/>
    <col min="6427" max="6656" width="8.90625" style="28"/>
    <col min="6657" max="6657" width="1.81640625" style="28" customWidth="1"/>
    <col min="6658" max="6681" width="3.54296875" style="28" customWidth="1"/>
    <col min="6682" max="6682" width="1.81640625" style="28" customWidth="1"/>
    <col min="6683" max="6912" width="8.90625" style="28"/>
    <col min="6913" max="6913" width="1.81640625" style="28" customWidth="1"/>
    <col min="6914" max="6937" width="3.54296875" style="28" customWidth="1"/>
    <col min="6938" max="6938" width="1.81640625" style="28" customWidth="1"/>
    <col min="6939" max="7168" width="8.90625" style="28"/>
    <col min="7169" max="7169" width="1.81640625" style="28" customWidth="1"/>
    <col min="7170" max="7193" width="3.54296875" style="28" customWidth="1"/>
    <col min="7194" max="7194" width="1.81640625" style="28" customWidth="1"/>
    <col min="7195" max="7424" width="8.90625" style="28"/>
    <col min="7425" max="7425" width="1.81640625" style="28" customWidth="1"/>
    <col min="7426" max="7449" width="3.54296875" style="28" customWidth="1"/>
    <col min="7450" max="7450" width="1.81640625" style="28" customWidth="1"/>
    <col min="7451" max="7680" width="8.90625" style="28"/>
    <col min="7681" max="7681" width="1.81640625" style="28" customWidth="1"/>
    <col min="7682" max="7705" width="3.54296875" style="28" customWidth="1"/>
    <col min="7706" max="7706" width="1.81640625" style="28" customWidth="1"/>
    <col min="7707" max="7936" width="8.90625" style="28"/>
    <col min="7937" max="7937" width="1.81640625" style="28" customWidth="1"/>
    <col min="7938" max="7961" width="3.54296875" style="28" customWidth="1"/>
    <col min="7962" max="7962" width="1.81640625" style="28" customWidth="1"/>
    <col min="7963" max="8192" width="8.90625" style="28"/>
    <col min="8193" max="8193" width="1.81640625" style="28" customWidth="1"/>
    <col min="8194" max="8217" width="3.54296875" style="28" customWidth="1"/>
    <col min="8218" max="8218" width="1.81640625" style="28" customWidth="1"/>
    <col min="8219" max="8448" width="8.90625" style="28"/>
    <col min="8449" max="8449" width="1.81640625" style="28" customWidth="1"/>
    <col min="8450" max="8473" width="3.54296875" style="28" customWidth="1"/>
    <col min="8474" max="8474" width="1.81640625" style="28" customWidth="1"/>
    <col min="8475" max="8704" width="8.90625" style="28"/>
    <col min="8705" max="8705" width="1.81640625" style="28" customWidth="1"/>
    <col min="8706" max="8729" width="3.54296875" style="28" customWidth="1"/>
    <col min="8730" max="8730" width="1.81640625" style="28" customWidth="1"/>
    <col min="8731" max="8960" width="8.90625" style="28"/>
    <col min="8961" max="8961" width="1.81640625" style="28" customWidth="1"/>
    <col min="8962" max="8985" width="3.54296875" style="28" customWidth="1"/>
    <col min="8986" max="8986" width="1.81640625" style="28" customWidth="1"/>
    <col min="8987" max="9216" width="8.90625" style="28"/>
    <col min="9217" max="9217" width="1.81640625" style="28" customWidth="1"/>
    <col min="9218" max="9241" width="3.54296875" style="28" customWidth="1"/>
    <col min="9242" max="9242" width="1.81640625" style="28" customWidth="1"/>
    <col min="9243" max="9472" width="8.90625" style="28"/>
    <col min="9473" max="9473" width="1.81640625" style="28" customWidth="1"/>
    <col min="9474" max="9497" width="3.54296875" style="28" customWidth="1"/>
    <col min="9498" max="9498" width="1.81640625" style="28" customWidth="1"/>
    <col min="9499" max="9728" width="8.90625" style="28"/>
    <col min="9729" max="9729" width="1.81640625" style="28" customWidth="1"/>
    <col min="9730" max="9753" width="3.54296875" style="28" customWidth="1"/>
    <col min="9754" max="9754" width="1.81640625" style="28" customWidth="1"/>
    <col min="9755" max="9984" width="8.90625" style="28"/>
    <col min="9985" max="9985" width="1.81640625" style="28" customWidth="1"/>
    <col min="9986" max="10009" width="3.54296875" style="28" customWidth="1"/>
    <col min="10010" max="10010" width="1.81640625" style="28" customWidth="1"/>
    <col min="10011" max="10240" width="8.90625" style="28"/>
    <col min="10241" max="10241" width="1.81640625" style="28" customWidth="1"/>
    <col min="10242" max="10265" width="3.54296875" style="28" customWidth="1"/>
    <col min="10266" max="10266" width="1.81640625" style="28" customWidth="1"/>
    <col min="10267" max="10496" width="8.90625" style="28"/>
    <col min="10497" max="10497" width="1.81640625" style="28" customWidth="1"/>
    <col min="10498" max="10521" width="3.54296875" style="28" customWidth="1"/>
    <col min="10522" max="10522" width="1.81640625" style="28" customWidth="1"/>
    <col min="10523" max="10752" width="8.90625" style="28"/>
    <col min="10753" max="10753" width="1.81640625" style="28" customWidth="1"/>
    <col min="10754" max="10777" width="3.54296875" style="28" customWidth="1"/>
    <col min="10778" max="10778" width="1.81640625" style="28" customWidth="1"/>
    <col min="10779" max="11008" width="8.90625" style="28"/>
    <col min="11009" max="11009" width="1.81640625" style="28" customWidth="1"/>
    <col min="11010" max="11033" width="3.54296875" style="28" customWidth="1"/>
    <col min="11034" max="11034" width="1.81640625" style="28" customWidth="1"/>
    <col min="11035" max="11264" width="8.90625" style="28"/>
    <col min="11265" max="11265" width="1.81640625" style="28" customWidth="1"/>
    <col min="11266" max="11289" width="3.54296875" style="28" customWidth="1"/>
    <col min="11290" max="11290" width="1.81640625" style="28" customWidth="1"/>
    <col min="11291" max="11520" width="8.90625" style="28"/>
    <col min="11521" max="11521" width="1.81640625" style="28" customWidth="1"/>
    <col min="11522" max="11545" width="3.54296875" style="28" customWidth="1"/>
    <col min="11546" max="11546" width="1.81640625" style="28" customWidth="1"/>
    <col min="11547" max="11776" width="8.90625" style="28"/>
    <col min="11777" max="11777" width="1.81640625" style="28" customWidth="1"/>
    <col min="11778" max="11801" width="3.54296875" style="28" customWidth="1"/>
    <col min="11802" max="11802" width="1.81640625" style="28" customWidth="1"/>
    <col min="11803" max="12032" width="8.90625" style="28"/>
    <col min="12033" max="12033" width="1.81640625" style="28" customWidth="1"/>
    <col min="12034" max="12057" width="3.54296875" style="28" customWidth="1"/>
    <col min="12058" max="12058" width="1.81640625" style="28" customWidth="1"/>
    <col min="12059" max="12288" width="8.90625" style="28"/>
    <col min="12289" max="12289" width="1.81640625" style="28" customWidth="1"/>
    <col min="12290" max="12313" width="3.54296875" style="28" customWidth="1"/>
    <col min="12314" max="12314" width="1.81640625" style="28" customWidth="1"/>
    <col min="12315" max="12544" width="8.90625" style="28"/>
    <col min="12545" max="12545" width="1.81640625" style="28" customWidth="1"/>
    <col min="12546" max="12569" width="3.54296875" style="28" customWidth="1"/>
    <col min="12570" max="12570" width="1.81640625" style="28" customWidth="1"/>
    <col min="12571" max="12800" width="8.90625" style="28"/>
    <col min="12801" max="12801" width="1.81640625" style="28" customWidth="1"/>
    <col min="12802" max="12825" width="3.54296875" style="28" customWidth="1"/>
    <col min="12826" max="12826" width="1.81640625" style="28" customWidth="1"/>
    <col min="12827" max="13056" width="8.90625" style="28"/>
    <col min="13057" max="13057" width="1.81640625" style="28" customWidth="1"/>
    <col min="13058" max="13081" width="3.54296875" style="28" customWidth="1"/>
    <col min="13082" max="13082" width="1.81640625" style="28" customWidth="1"/>
    <col min="13083" max="13312" width="8.90625" style="28"/>
    <col min="13313" max="13313" width="1.81640625" style="28" customWidth="1"/>
    <col min="13314" max="13337" width="3.54296875" style="28" customWidth="1"/>
    <col min="13338" max="13338" width="1.81640625" style="28" customWidth="1"/>
    <col min="13339" max="13568" width="8.90625" style="28"/>
    <col min="13569" max="13569" width="1.81640625" style="28" customWidth="1"/>
    <col min="13570" max="13593" width="3.54296875" style="28" customWidth="1"/>
    <col min="13594" max="13594" width="1.81640625" style="28" customWidth="1"/>
    <col min="13595" max="13824" width="8.90625" style="28"/>
    <col min="13825" max="13825" width="1.81640625" style="28" customWidth="1"/>
    <col min="13826" max="13849" width="3.54296875" style="28" customWidth="1"/>
    <col min="13850" max="13850" width="1.81640625" style="28" customWidth="1"/>
    <col min="13851" max="14080" width="8.90625" style="28"/>
    <col min="14081" max="14081" width="1.81640625" style="28" customWidth="1"/>
    <col min="14082" max="14105" width="3.54296875" style="28" customWidth="1"/>
    <col min="14106" max="14106" width="1.81640625" style="28" customWidth="1"/>
    <col min="14107" max="14336" width="8.90625" style="28"/>
    <col min="14337" max="14337" width="1.81640625" style="28" customWidth="1"/>
    <col min="14338" max="14361" width="3.54296875" style="28" customWidth="1"/>
    <col min="14362" max="14362" width="1.81640625" style="28" customWidth="1"/>
    <col min="14363" max="14592" width="8.90625" style="28"/>
    <col min="14593" max="14593" width="1.81640625" style="28" customWidth="1"/>
    <col min="14594" max="14617" width="3.54296875" style="28" customWidth="1"/>
    <col min="14618" max="14618" width="1.81640625" style="28" customWidth="1"/>
    <col min="14619" max="14848" width="8.90625" style="28"/>
    <col min="14849" max="14849" width="1.81640625" style="28" customWidth="1"/>
    <col min="14850" max="14873" width="3.54296875" style="28" customWidth="1"/>
    <col min="14874" max="14874" width="1.81640625" style="28" customWidth="1"/>
    <col min="14875" max="15104" width="8.90625" style="28"/>
    <col min="15105" max="15105" width="1.81640625" style="28" customWidth="1"/>
    <col min="15106" max="15129" width="3.54296875" style="28" customWidth="1"/>
    <col min="15130" max="15130" width="1.81640625" style="28" customWidth="1"/>
    <col min="15131" max="15360" width="8.90625" style="28"/>
    <col min="15361" max="15361" width="1.81640625" style="28" customWidth="1"/>
    <col min="15362" max="15385" width="3.54296875" style="28" customWidth="1"/>
    <col min="15386" max="15386" width="1.81640625" style="28" customWidth="1"/>
    <col min="15387" max="15616" width="8.90625" style="28"/>
    <col min="15617" max="15617" width="1.81640625" style="28" customWidth="1"/>
    <col min="15618" max="15641" width="3.54296875" style="28" customWidth="1"/>
    <col min="15642" max="15642" width="1.81640625" style="28" customWidth="1"/>
    <col min="15643" max="15872" width="8.90625" style="28"/>
    <col min="15873" max="15873" width="1.81640625" style="28" customWidth="1"/>
    <col min="15874" max="15897" width="3.54296875" style="28" customWidth="1"/>
    <col min="15898" max="15898" width="1.81640625" style="28" customWidth="1"/>
    <col min="15899" max="16128" width="8.90625" style="28"/>
    <col min="16129" max="16129" width="1.81640625" style="28" customWidth="1"/>
    <col min="16130" max="16153" width="3.54296875" style="28" customWidth="1"/>
    <col min="16154" max="16154" width="1.81640625" style="28" customWidth="1"/>
    <col min="16155" max="16384" width="8.90625" style="28"/>
  </cols>
  <sheetData>
    <row r="1" spans="2:27" ht="15" customHeight="1" thickBot="1">
      <c r="B1" s="807" t="s">
        <v>396</v>
      </c>
      <c r="C1" s="808"/>
      <c r="D1" s="808"/>
      <c r="E1" s="808"/>
      <c r="F1" s="809"/>
      <c r="G1" s="32" t="s">
        <v>397</v>
      </c>
      <c r="T1" s="807" t="str">
        <f>IF(業務依頼書表紙!E2="","【物件名称】",業務依頼書表紙!E2)</f>
        <v>【物件名称】</v>
      </c>
      <c r="U1" s="808"/>
      <c r="V1" s="808"/>
      <c r="W1" s="808"/>
      <c r="X1" s="808"/>
      <c r="Y1" s="809"/>
    </row>
    <row r="2" spans="2:27" ht="15" customHeight="1">
      <c r="B2" s="32" t="s">
        <v>398</v>
      </c>
    </row>
    <row r="3" spans="2:27" ht="15" customHeight="1">
      <c r="B3" s="948" t="s">
        <v>342</v>
      </c>
      <c r="C3" s="25" t="s">
        <v>357</v>
      </c>
      <c r="D3" s="25"/>
      <c r="E3" s="25"/>
      <c r="F3" s="25"/>
      <c r="G3" s="948" t="s">
        <v>342</v>
      </c>
      <c r="H3" s="25" t="s">
        <v>358</v>
      </c>
      <c r="I3" s="31"/>
      <c r="J3" s="31"/>
      <c r="K3" s="31"/>
      <c r="L3" s="38"/>
    </row>
    <row r="4" spans="2:27" ht="15" customHeight="1">
      <c r="B4" s="32"/>
    </row>
    <row r="5" spans="2:27" ht="15" customHeight="1">
      <c r="B5" s="831" t="s">
        <v>399</v>
      </c>
      <c r="C5" s="831"/>
      <c r="D5" s="831"/>
      <c r="E5" s="831"/>
      <c r="F5" s="831"/>
      <c r="G5" s="831"/>
      <c r="H5" s="831"/>
      <c r="I5" s="831"/>
      <c r="J5" s="831"/>
      <c r="K5" s="832"/>
      <c r="L5" s="832"/>
      <c r="N5" s="60" t="s">
        <v>400</v>
      </c>
      <c r="O5" s="32" t="s">
        <v>401</v>
      </c>
    </row>
    <row r="6" spans="2:27" ht="15" customHeight="1">
      <c r="B6" s="32"/>
      <c r="O6" s="32" t="s">
        <v>402</v>
      </c>
    </row>
    <row r="7" spans="2:27" ht="15" customHeight="1">
      <c r="B7" s="61"/>
      <c r="C7" s="62"/>
      <c r="D7" s="31"/>
      <c r="E7" s="62" t="s">
        <v>403</v>
      </c>
      <c r="F7" s="31"/>
      <c r="G7" s="31"/>
      <c r="H7" s="31"/>
      <c r="I7" s="31"/>
      <c r="J7" s="31"/>
      <c r="K7" s="63" t="s">
        <v>404</v>
      </c>
      <c r="L7" s="36"/>
      <c r="N7" s="34" t="s">
        <v>405</v>
      </c>
      <c r="O7" s="30" t="s">
        <v>406</v>
      </c>
    </row>
    <row r="8" spans="2:27" ht="15" customHeight="1">
      <c r="B8" s="64" t="s">
        <v>407</v>
      </c>
      <c r="C8" s="65" t="s">
        <v>408</v>
      </c>
      <c r="D8" s="65"/>
      <c r="E8" s="65"/>
      <c r="F8" s="65"/>
      <c r="G8" s="65"/>
      <c r="H8" s="31"/>
      <c r="I8" s="31"/>
      <c r="J8" s="31"/>
      <c r="K8" s="832" t="s">
        <v>409</v>
      </c>
      <c r="L8" s="832"/>
      <c r="N8" s="33" t="s">
        <v>317</v>
      </c>
      <c r="O8" s="66" t="s">
        <v>410</v>
      </c>
      <c r="AA8" s="30" t="s">
        <v>411</v>
      </c>
    </row>
    <row r="9" spans="2:27" ht="15" customHeight="1">
      <c r="B9" s="67" t="s">
        <v>313</v>
      </c>
      <c r="C9" s="65" t="s">
        <v>412</v>
      </c>
      <c r="D9" s="65"/>
      <c r="E9" s="65"/>
      <c r="F9" s="65"/>
      <c r="G9" s="65"/>
      <c r="H9" s="31"/>
      <c r="I9" s="31"/>
      <c r="J9" s="31"/>
      <c r="K9" s="833" t="s">
        <v>0</v>
      </c>
      <c r="L9" s="833"/>
      <c r="N9" s="33"/>
      <c r="O9" s="68" t="s">
        <v>413</v>
      </c>
    </row>
    <row r="10" spans="2:27" ht="15" customHeight="1">
      <c r="B10" s="67" t="s">
        <v>313</v>
      </c>
      <c r="C10" s="65" t="s">
        <v>414</v>
      </c>
      <c r="D10" s="65"/>
      <c r="E10" s="65"/>
      <c r="F10" s="65"/>
      <c r="G10" s="65"/>
      <c r="H10" s="31"/>
      <c r="I10" s="31"/>
      <c r="J10" s="31"/>
      <c r="K10" s="833"/>
      <c r="L10" s="833"/>
      <c r="N10" s="33"/>
      <c r="O10" s="66"/>
    </row>
    <row r="11" spans="2:27" ht="15" customHeight="1">
      <c r="B11" s="67" t="s">
        <v>313</v>
      </c>
      <c r="C11" s="65" t="s">
        <v>415</v>
      </c>
      <c r="D11" s="65"/>
      <c r="E11" s="65"/>
      <c r="F11" s="65"/>
      <c r="G11" s="65"/>
      <c r="H11" s="31"/>
      <c r="I11" s="31"/>
      <c r="J11" s="31"/>
      <c r="K11" s="833"/>
      <c r="L11" s="833"/>
      <c r="N11" s="33"/>
      <c r="O11" s="66"/>
    </row>
    <row r="12" spans="2:27" ht="15" customHeight="1">
      <c r="B12" s="69"/>
      <c r="C12" s="70"/>
      <c r="D12" s="70"/>
      <c r="E12" s="70"/>
      <c r="F12" s="70"/>
      <c r="G12" s="70"/>
      <c r="H12" s="29"/>
      <c r="I12" s="29"/>
      <c r="J12" s="29"/>
      <c r="K12" s="69"/>
      <c r="L12" s="69"/>
      <c r="N12" s="33"/>
      <c r="O12" s="66"/>
    </row>
    <row r="13" spans="2:27" ht="15" customHeight="1">
      <c r="B13" s="67" t="s">
        <v>313</v>
      </c>
      <c r="C13" s="65" t="s">
        <v>416</v>
      </c>
      <c r="D13" s="65"/>
      <c r="E13" s="65"/>
      <c r="F13" s="65"/>
      <c r="G13" s="65"/>
      <c r="H13" s="31"/>
      <c r="I13" s="31"/>
      <c r="J13" s="31"/>
      <c r="K13" s="811"/>
      <c r="L13" s="812"/>
      <c r="N13" s="33"/>
      <c r="O13" s="66"/>
    </row>
    <row r="14" spans="2:27" ht="15" customHeight="1">
      <c r="B14" s="67" t="s">
        <v>313</v>
      </c>
      <c r="C14" s="65" t="s">
        <v>417</v>
      </c>
      <c r="D14" s="65"/>
      <c r="E14" s="65"/>
      <c r="F14" s="65"/>
      <c r="G14" s="65"/>
      <c r="H14" s="31"/>
      <c r="I14" s="31"/>
      <c r="J14" s="31"/>
      <c r="K14" s="816"/>
      <c r="L14" s="817"/>
      <c r="N14" s="33"/>
      <c r="O14" s="66"/>
    </row>
    <row r="15" spans="2:27" ht="15" customHeight="1">
      <c r="B15" s="67" t="s">
        <v>313</v>
      </c>
      <c r="C15" s="65" t="s">
        <v>418</v>
      </c>
      <c r="D15" s="65"/>
      <c r="E15" s="65"/>
      <c r="F15" s="65"/>
      <c r="G15" s="65"/>
      <c r="H15" s="31"/>
      <c r="I15" s="31"/>
      <c r="J15" s="31"/>
      <c r="K15" s="811"/>
      <c r="L15" s="812"/>
      <c r="N15" s="33"/>
      <c r="O15" s="66"/>
    </row>
    <row r="16" spans="2:27" ht="15" customHeight="1">
      <c r="B16" s="67" t="s">
        <v>313</v>
      </c>
      <c r="C16" s="65" t="s">
        <v>419</v>
      </c>
      <c r="D16" s="65"/>
      <c r="E16" s="65"/>
      <c r="F16" s="65"/>
      <c r="G16" s="65"/>
      <c r="H16" s="31"/>
      <c r="I16" s="31"/>
      <c r="J16" s="31"/>
      <c r="K16" s="811" t="s">
        <v>0</v>
      </c>
      <c r="L16" s="812"/>
      <c r="N16" s="33"/>
      <c r="O16" s="66"/>
    </row>
    <row r="17" spans="2:28" ht="15" customHeight="1">
      <c r="B17" s="71"/>
      <c r="C17" s="70"/>
      <c r="D17" s="70"/>
      <c r="E17" s="70"/>
      <c r="F17" s="70"/>
      <c r="G17" s="70"/>
      <c r="H17" s="29"/>
      <c r="I17" s="29"/>
      <c r="J17" s="29"/>
      <c r="K17" s="71"/>
      <c r="L17" s="71"/>
      <c r="N17" s="33"/>
      <c r="O17" s="66"/>
    </row>
    <row r="18" spans="2:28" ht="15" customHeight="1">
      <c r="B18" s="72" t="s">
        <v>407</v>
      </c>
      <c r="C18" s="70" t="s">
        <v>420</v>
      </c>
      <c r="D18" s="70"/>
      <c r="E18" s="70"/>
      <c r="F18" s="70"/>
      <c r="G18" s="70"/>
      <c r="H18" s="29"/>
      <c r="I18" s="29"/>
      <c r="J18" s="29"/>
      <c r="K18" s="818"/>
      <c r="L18" s="819"/>
      <c r="N18" s="33" t="s">
        <v>317</v>
      </c>
      <c r="O18" s="66" t="s">
        <v>421</v>
      </c>
      <c r="AB18" s="30" t="s">
        <v>422</v>
      </c>
    </row>
    <row r="19" spans="2:28" ht="15" customHeight="1">
      <c r="B19" s="71"/>
      <c r="C19" s="70"/>
      <c r="D19" s="70"/>
      <c r="E19" s="70"/>
      <c r="F19" s="70"/>
      <c r="G19" s="70"/>
      <c r="H19" s="29"/>
      <c r="I19" s="29"/>
      <c r="J19" s="29"/>
      <c r="K19" s="71"/>
      <c r="L19" s="71"/>
      <c r="N19" s="33"/>
      <c r="O19" s="66"/>
      <c r="AB19" s="30" t="s">
        <v>423</v>
      </c>
    </row>
    <row r="20" spans="2:28" ht="15" customHeight="1">
      <c r="B20" s="72" t="s">
        <v>407</v>
      </c>
      <c r="C20" s="70" t="s">
        <v>424</v>
      </c>
      <c r="D20" s="70"/>
      <c r="E20" s="70"/>
      <c r="F20" s="70"/>
      <c r="G20" s="70"/>
      <c r="H20" s="29"/>
      <c r="I20" s="29"/>
      <c r="J20" s="29"/>
      <c r="K20" s="818" t="s">
        <v>0</v>
      </c>
      <c r="L20" s="819"/>
      <c r="N20" s="33" t="s">
        <v>317</v>
      </c>
      <c r="O20" s="66" t="s">
        <v>425</v>
      </c>
    </row>
    <row r="21" spans="2:28" ht="15" customHeight="1">
      <c r="B21" s="71"/>
      <c r="C21" s="30"/>
      <c r="D21" s="30"/>
      <c r="E21" s="30"/>
      <c r="F21" s="70"/>
      <c r="G21" s="70"/>
      <c r="H21" s="29"/>
      <c r="I21" s="29"/>
      <c r="J21" s="29"/>
      <c r="K21" s="71"/>
      <c r="L21" s="71"/>
      <c r="N21" s="33"/>
      <c r="O21" s="66"/>
    </row>
    <row r="22" spans="2:28" ht="15" customHeight="1">
      <c r="B22" s="821" t="s">
        <v>407</v>
      </c>
      <c r="C22" s="823" t="s">
        <v>426</v>
      </c>
      <c r="D22" s="823"/>
      <c r="E22" s="823"/>
      <c r="F22" s="73" t="s">
        <v>407</v>
      </c>
      <c r="G22" s="70" t="s">
        <v>427</v>
      </c>
      <c r="H22" s="29"/>
      <c r="I22" s="29"/>
      <c r="J22" s="29"/>
      <c r="K22" s="811" t="s">
        <v>0</v>
      </c>
      <c r="L22" s="812"/>
      <c r="N22" s="74" t="s">
        <v>317</v>
      </c>
      <c r="O22" s="68" t="s">
        <v>428</v>
      </c>
    </row>
    <row r="23" spans="2:28" ht="15" customHeight="1">
      <c r="B23" s="822"/>
      <c r="C23" s="824"/>
      <c r="D23" s="824"/>
      <c r="E23" s="824"/>
      <c r="F23" s="73" t="s">
        <v>407</v>
      </c>
      <c r="G23" s="70" t="s">
        <v>429</v>
      </c>
      <c r="H23" s="29"/>
      <c r="I23" s="29"/>
      <c r="J23" s="29"/>
      <c r="K23" s="811"/>
      <c r="L23" s="812"/>
      <c r="N23" s="74" t="s">
        <v>317</v>
      </c>
      <c r="O23" s="68" t="s">
        <v>430</v>
      </c>
    </row>
    <row r="24" spans="2:28" ht="15" customHeight="1">
      <c r="B24" s="32" t="s">
        <v>431</v>
      </c>
      <c r="C24" s="30"/>
      <c r="D24" s="30"/>
      <c r="E24" s="30"/>
      <c r="F24" s="30"/>
      <c r="G24" s="30"/>
    </row>
    <row r="25" spans="2:28" ht="15" customHeight="1">
      <c r="C25" s="30"/>
      <c r="D25" s="30"/>
      <c r="E25" s="30"/>
      <c r="F25" s="30"/>
      <c r="G25" s="30"/>
      <c r="O25" s="75" t="s">
        <v>432</v>
      </c>
    </row>
    <row r="26" spans="2:28" ht="15" customHeight="1">
      <c r="B26" s="813" t="s">
        <v>313</v>
      </c>
      <c r="C26" s="825" t="s">
        <v>433</v>
      </c>
      <c r="D26" s="825"/>
      <c r="E26" s="825"/>
      <c r="F26" s="825"/>
      <c r="G26" s="825"/>
      <c r="H26" s="76"/>
      <c r="I26" s="827" t="s">
        <v>434</v>
      </c>
      <c r="J26" s="828"/>
      <c r="K26" s="811" t="s">
        <v>0</v>
      </c>
      <c r="L26" s="812"/>
      <c r="M26" s="77"/>
      <c r="O26" s="67" t="s">
        <v>313</v>
      </c>
      <c r="P26" s="65" t="s">
        <v>435</v>
      </c>
      <c r="Q26" s="65"/>
      <c r="R26" s="65"/>
      <c r="S26" s="65"/>
      <c r="T26" s="65"/>
      <c r="U26" s="31"/>
      <c r="V26" s="31"/>
      <c r="W26" s="31"/>
      <c r="X26" s="811"/>
      <c r="Y26" s="812"/>
    </row>
    <row r="27" spans="2:28" ht="15" customHeight="1">
      <c r="B27" s="815"/>
      <c r="C27" s="826"/>
      <c r="D27" s="826"/>
      <c r="E27" s="826"/>
      <c r="F27" s="826"/>
      <c r="G27" s="826"/>
      <c r="H27" s="29"/>
      <c r="I27" s="827" t="s">
        <v>436</v>
      </c>
      <c r="J27" s="828"/>
      <c r="K27" s="811"/>
      <c r="L27" s="812"/>
      <c r="O27" s="78" t="s">
        <v>313</v>
      </c>
      <c r="P27" s="79" t="s">
        <v>437</v>
      </c>
      <c r="Q27" s="79"/>
      <c r="R27" s="79"/>
      <c r="S27" s="79"/>
      <c r="T27" s="79"/>
      <c r="U27" s="80"/>
      <c r="V27" s="80"/>
      <c r="W27" s="81"/>
      <c r="X27" s="813"/>
      <c r="Y27" s="829"/>
    </row>
    <row r="28" spans="2:28" ht="15" customHeight="1">
      <c r="B28" s="67" t="s">
        <v>313</v>
      </c>
      <c r="C28" s="65" t="s">
        <v>438</v>
      </c>
      <c r="D28" s="65"/>
      <c r="E28" s="65"/>
      <c r="F28" s="65"/>
      <c r="G28" s="65"/>
      <c r="H28" s="31"/>
      <c r="I28" s="31"/>
      <c r="J28" s="31"/>
      <c r="K28" s="816"/>
      <c r="L28" s="817"/>
      <c r="O28" s="102"/>
      <c r="P28" s="70"/>
      <c r="Q28" s="70" t="s">
        <v>439</v>
      </c>
      <c r="R28" s="70"/>
      <c r="S28" s="70"/>
      <c r="T28" s="70"/>
      <c r="U28" s="29"/>
      <c r="V28" s="29"/>
      <c r="W28" s="29"/>
      <c r="X28" s="815"/>
      <c r="Y28" s="830"/>
    </row>
    <row r="29" spans="2:28" ht="15" customHeight="1">
      <c r="B29" s="33"/>
      <c r="C29" s="30"/>
      <c r="D29" s="30"/>
      <c r="E29" s="30"/>
      <c r="F29" s="30"/>
      <c r="G29" s="30"/>
      <c r="K29" s="33"/>
      <c r="L29" s="33"/>
      <c r="O29" s="67" t="s">
        <v>313</v>
      </c>
      <c r="P29" s="65" t="s">
        <v>440</v>
      </c>
      <c r="Q29" s="65"/>
      <c r="R29" s="65"/>
      <c r="S29" s="65"/>
      <c r="T29" s="65"/>
      <c r="U29" s="31"/>
      <c r="V29" s="31"/>
      <c r="W29" s="31"/>
      <c r="X29" s="811"/>
      <c r="Y29" s="812"/>
    </row>
    <row r="30" spans="2:28" ht="15" customHeight="1">
      <c r="B30" s="67" t="s">
        <v>313</v>
      </c>
      <c r="C30" s="65" t="s">
        <v>441</v>
      </c>
      <c r="D30" s="65"/>
      <c r="E30" s="65"/>
      <c r="F30" s="65"/>
      <c r="G30" s="65"/>
      <c r="H30" s="31"/>
      <c r="I30" s="31"/>
      <c r="J30" s="31"/>
      <c r="K30" s="816"/>
      <c r="L30" s="817"/>
    </row>
    <row r="31" spans="2:28" ht="15" customHeight="1">
      <c r="B31" s="67" t="s">
        <v>313</v>
      </c>
      <c r="C31" s="65" t="s">
        <v>442</v>
      </c>
      <c r="D31" s="65"/>
      <c r="E31" s="65"/>
      <c r="F31" s="65"/>
      <c r="G31" s="65"/>
      <c r="H31" s="31"/>
      <c r="I31" s="31"/>
      <c r="J31" s="31"/>
      <c r="K31" s="816"/>
      <c r="L31" s="817"/>
      <c r="O31" s="39" t="s">
        <v>313</v>
      </c>
      <c r="P31" s="65" t="s">
        <v>443</v>
      </c>
      <c r="Q31" s="65"/>
      <c r="R31" s="65"/>
      <c r="S31" s="65"/>
      <c r="T31" s="65"/>
      <c r="U31" s="31"/>
      <c r="V31" s="31"/>
      <c r="W31" s="31"/>
      <c r="X31" s="818"/>
      <c r="Y31" s="819"/>
    </row>
    <row r="32" spans="2:28" ht="15" customHeight="1">
      <c r="B32" s="33"/>
      <c r="C32" s="30"/>
      <c r="D32" s="30"/>
      <c r="E32" s="30"/>
      <c r="F32" s="30"/>
      <c r="G32" s="30"/>
      <c r="K32" s="33"/>
      <c r="L32" s="33"/>
      <c r="O32" s="39" t="s">
        <v>313</v>
      </c>
      <c r="P32" s="65" t="s">
        <v>444</v>
      </c>
      <c r="Q32" s="65"/>
      <c r="R32" s="65"/>
      <c r="S32" s="65"/>
      <c r="T32" s="65"/>
      <c r="U32" s="31"/>
      <c r="V32" s="31"/>
      <c r="W32" s="31"/>
      <c r="X32" s="818"/>
      <c r="Y32" s="819"/>
    </row>
    <row r="33" spans="2:25" ht="15" customHeight="1">
      <c r="B33" s="813" t="s">
        <v>313</v>
      </c>
      <c r="C33" s="79"/>
      <c r="D33" s="79"/>
      <c r="E33" s="79"/>
      <c r="F33" s="79"/>
      <c r="G33" s="79"/>
      <c r="H33" s="80"/>
      <c r="I33" s="80"/>
      <c r="J33" s="82" t="s">
        <v>445</v>
      </c>
      <c r="K33" s="811" t="s">
        <v>0</v>
      </c>
      <c r="L33" s="812"/>
      <c r="O33" s="67" t="s">
        <v>313</v>
      </c>
      <c r="P33" s="65" t="s">
        <v>446</v>
      </c>
      <c r="Q33" s="65"/>
      <c r="R33" s="65"/>
      <c r="S33" s="65"/>
      <c r="T33" s="65"/>
      <c r="U33" s="31"/>
      <c r="V33" s="31"/>
      <c r="W33" s="31"/>
      <c r="X33" s="816"/>
      <c r="Y33" s="817"/>
    </row>
    <row r="34" spans="2:25" ht="15" customHeight="1">
      <c r="B34" s="814"/>
      <c r="C34" s="820" t="s">
        <v>447</v>
      </c>
      <c r="D34" s="820"/>
      <c r="E34" s="820"/>
      <c r="F34" s="820"/>
      <c r="G34" s="820"/>
      <c r="H34" s="820"/>
      <c r="I34" s="820"/>
      <c r="J34" s="83" t="s">
        <v>448</v>
      </c>
      <c r="K34" s="811"/>
      <c r="L34" s="812"/>
    </row>
    <row r="35" spans="2:25" ht="15" customHeight="1">
      <c r="B35" s="814"/>
      <c r="C35" s="820"/>
      <c r="D35" s="820"/>
      <c r="E35" s="820"/>
      <c r="F35" s="820"/>
      <c r="G35" s="820"/>
      <c r="H35" s="820"/>
      <c r="I35" s="820"/>
      <c r="J35" s="83" t="s">
        <v>449</v>
      </c>
      <c r="K35" s="811"/>
      <c r="L35" s="812"/>
      <c r="X35" s="30" t="s">
        <v>450</v>
      </c>
      <c r="Y35" s="30" t="s">
        <v>451</v>
      </c>
    </row>
    <row r="36" spans="2:25" ht="15" customHeight="1">
      <c r="B36" s="815"/>
      <c r="C36" s="29"/>
      <c r="D36" s="29"/>
      <c r="E36" s="29"/>
      <c r="F36" s="29"/>
      <c r="G36" s="29"/>
      <c r="H36" s="29"/>
      <c r="I36" s="29"/>
      <c r="J36" s="83" t="s">
        <v>452</v>
      </c>
      <c r="K36" s="811"/>
      <c r="L36" s="812"/>
      <c r="O36" s="813" t="s">
        <v>313</v>
      </c>
      <c r="P36" s="84" t="s">
        <v>453</v>
      </c>
      <c r="Q36" s="84"/>
      <c r="R36" s="84"/>
      <c r="S36" s="84"/>
      <c r="T36" s="84"/>
      <c r="U36" s="79"/>
      <c r="V36" s="79"/>
      <c r="W36" s="85" t="s">
        <v>454</v>
      </c>
      <c r="X36" s="86" t="s">
        <v>0</v>
      </c>
      <c r="Y36" s="86"/>
    </row>
    <row r="37" spans="2:25" ht="15" customHeight="1">
      <c r="O37" s="814"/>
      <c r="P37" s="87"/>
      <c r="Q37" s="87"/>
      <c r="R37" s="87"/>
      <c r="S37" s="87"/>
      <c r="T37" s="87"/>
      <c r="U37" s="70"/>
      <c r="V37" s="70"/>
      <c r="W37" s="88" t="s">
        <v>455</v>
      </c>
      <c r="X37" s="86"/>
      <c r="Y37" s="86"/>
    </row>
    <row r="38" spans="2:25" ht="15" customHeight="1">
      <c r="B38" s="67" t="s">
        <v>313</v>
      </c>
      <c r="C38" s="65" t="s">
        <v>456</v>
      </c>
      <c r="D38" s="65"/>
      <c r="E38" s="65"/>
      <c r="F38" s="65"/>
      <c r="G38" s="65"/>
      <c r="H38" s="31"/>
      <c r="I38" s="31"/>
      <c r="J38" s="31"/>
      <c r="K38" s="811"/>
      <c r="L38" s="812"/>
      <c r="O38" s="815"/>
      <c r="P38" s="30" t="s">
        <v>457</v>
      </c>
      <c r="Q38" s="30"/>
      <c r="R38" s="30"/>
      <c r="S38" s="30"/>
      <c r="T38" s="30"/>
      <c r="U38" s="30"/>
      <c r="V38" s="79"/>
      <c r="W38" s="79"/>
      <c r="X38" s="79"/>
      <c r="Y38" s="89"/>
    </row>
    <row r="39" spans="2:25" ht="15" customHeight="1">
      <c r="C39" s="30"/>
      <c r="D39" s="30"/>
      <c r="E39" s="30"/>
      <c r="F39" s="30"/>
      <c r="G39" s="30"/>
      <c r="O39" s="813" t="s">
        <v>313</v>
      </c>
      <c r="P39" s="84" t="s">
        <v>458</v>
      </c>
      <c r="Q39" s="84"/>
      <c r="R39" s="84"/>
      <c r="S39" s="84"/>
      <c r="T39" s="84"/>
      <c r="U39" s="79"/>
      <c r="V39" s="79"/>
      <c r="W39" s="85" t="s">
        <v>454</v>
      </c>
      <c r="X39" s="86"/>
      <c r="Y39" s="86"/>
    </row>
    <row r="40" spans="2:25" ht="15" customHeight="1">
      <c r="B40" s="67" t="s">
        <v>313</v>
      </c>
      <c r="C40" s="65" t="s">
        <v>459</v>
      </c>
      <c r="D40" s="65"/>
      <c r="E40" s="65"/>
      <c r="F40" s="65"/>
      <c r="G40" s="65"/>
      <c r="H40" s="31"/>
      <c r="I40" s="31"/>
      <c r="J40" s="31"/>
      <c r="K40" s="816"/>
      <c r="L40" s="817"/>
      <c r="O40" s="814"/>
      <c r="P40" s="87"/>
      <c r="Q40" s="87"/>
      <c r="R40" s="87"/>
      <c r="S40" s="87"/>
      <c r="T40" s="87"/>
      <c r="U40" s="70"/>
      <c r="V40" s="70"/>
      <c r="W40" s="88" t="s">
        <v>455</v>
      </c>
      <c r="X40" s="86"/>
      <c r="Y40" s="86"/>
    </row>
    <row r="41" spans="2:25" ht="15" customHeight="1">
      <c r="C41" s="30"/>
      <c r="D41" s="30"/>
      <c r="E41" s="30"/>
      <c r="F41" s="30"/>
      <c r="G41" s="30"/>
      <c r="O41" s="814"/>
      <c r="P41" s="30" t="s">
        <v>460</v>
      </c>
      <c r="Q41" s="30"/>
      <c r="R41" s="30"/>
      <c r="S41" s="30"/>
      <c r="T41" s="30"/>
      <c r="U41" s="30"/>
      <c r="V41" s="30"/>
      <c r="W41" s="79"/>
      <c r="X41" s="79"/>
      <c r="Y41" s="89"/>
    </row>
    <row r="42" spans="2:25" ht="15" customHeight="1">
      <c r="B42" s="67" t="s">
        <v>313</v>
      </c>
      <c r="C42" s="65" t="s">
        <v>461</v>
      </c>
      <c r="D42" s="65"/>
      <c r="E42" s="65"/>
      <c r="F42" s="65"/>
      <c r="G42" s="65"/>
      <c r="H42" s="31"/>
      <c r="I42" s="31"/>
      <c r="J42" s="31"/>
      <c r="K42" s="816"/>
      <c r="L42" s="817"/>
      <c r="O42" s="815"/>
      <c r="P42" s="70" t="s">
        <v>462</v>
      </c>
      <c r="Q42" s="29"/>
      <c r="R42" s="70"/>
      <c r="S42" s="70"/>
      <c r="T42" s="70"/>
      <c r="U42" s="70"/>
      <c r="V42" s="70"/>
      <c r="W42" s="70"/>
      <c r="X42" s="70"/>
      <c r="Y42" s="88"/>
    </row>
    <row r="43" spans="2:25" ht="15" customHeight="1">
      <c r="B43" s="33"/>
      <c r="O43" s="67" t="s">
        <v>313</v>
      </c>
      <c r="P43" s="65" t="s">
        <v>463</v>
      </c>
      <c r="Q43" s="65"/>
      <c r="R43" s="65"/>
      <c r="S43" s="65"/>
      <c r="T43" s="65"/>
      <c r="U43" s="31"/>
      <c r="V43" s="31"/>
      <c r="W43" s="31"/>
      <c r="X43" s="811" t="s">
        <v>0</v>
      </c>
      <c r="Y43" s="812"/>
    </row>
    <row r="44" spans="2:25" ht="15" customHeight="1">
      <c r="B44" s="33"/>
    </row>
    <row r="45" spans="2:25" ht="15" customHeight="1">
      <c r="O45" s="67" t="s">
        <v>313</v>
      </c>
      <c r="P45" s="65" t="s">
        <v>464</v>
      </c>
      <c r="Q45" s="65"/>
      <c r="R45" s="65"/>
      <c r="S45" s="65"/>
      <c r="T45" s="65"/>
      <c r="U45" s="31"/>
      <c r="V45" s="31"/>
      <c r="W45" s="31"/>
      <c r="X45" s="811" t="s">
        <v>0</v>
      </c>
      <c r="Y45" s="812"/>
    </row>
    <row r="46" spans="2:25" ht="15" customHeight="1">
      <c r="B46" s="33"/>
    </row>
    <row r="47" spans="2:25" ht="15" customHeight="1">
      <c r="B47" s="33"/>
      <c r="O47" s="90"/>
      <c r="P47" s="79" t="s">
        <v>465</v>
      </c>
      <c r="Q47" s="80"/>
      <c r="R47" s="80"/>
      <c r="S47" s="80"/>
      <c r="T47" s="80"/>
      <c r="U47" s="80"/>
      <c r="V47" s="65" t="s">
        <v>466</v>
      </c>
      <c r="W47" s="38"/>
      <c r="X47" s="810"/>
      <c r="Y47" s="810"/>
    </row>
    <row r="48" spans="2:25" ht="15" customHeight="1">
      <c r="B48" s="33"/>
      <c r="O48" s="77" t="s">
        <v>467</v>
      </c>
      <c r="V48" s="70" t="s">
        <v>468</v>
      </c>
      <c r="W48" s="91"/>
      <c r="X48" s="810"/>
      <c r="Y48" s="810"/>
    </row>
    <row r="49" spans="2:25" ht="15" customHeight="1">
      <c r="B49" s="33"/>
      <c r="O49" s="92" t="s">
        <v>469</v>
      </c>
      <c r="Q49" s="30"/>
      <c r="R49" s="30"/>
      <c r="S49" s="30"/>
      <c r="T49" s="30"/>
      <c r="U49" s="30"/>
      <c r="V49" s="70" t="s">
        <v>470</v>
      </c>
      <c r="W49" s="88"/>
      <c r="X49" s="810" t="s">
        <v>0</v>
      </c>
      <c r="Y49" s="810"/>
    </row>
    <row r="50" spans="2:25" ht="15" customHeight="1">
      <c r="B50" s="33"/>
      <c r="O50" s="93"/>
      <c r="Q50" s="70"/>
      <c r="R50" s="70"/>
      <c r="S50" s="70"/>
      <c r="T50" s="70"/>
      <c r="U50" s="70"/>
      <c r="V50" s="70" t="s">
        <v>468</v>
      </c>
      <c r="W50" s="88"/>
      <c r="X50" s="810" t="s">
        <v>0</v>
      </c>
      <c r="Y50" s="810"/>
    </row>
    <row r="51" spans="2:25" ht="15" customHeight="1">
      <c r="O51" s="90"/>
      <c r="P51" s="80"/>
      <c r="Q51" s="80"/>
      <c r="R51" s="80"/>
      <c r="S51" s="80"/>
      <c r="T51" s="80"/>
      <c r="U51" s="80"/>
      <c r="V51" s="65" t="s">
        <v>466</v>
      </c>
      <c r="W51" s="38"/>
      <c r="X51" s="810" t="s">
        <v>0</v>
      </c>
      <c r="Y51" s="810"/>
    </row>
    <row r="52" spans="2:25" ht="15" customHeight="1">
      <c r="B52" s="33"/>
      <c r="O52" s="77" t="s">
        <v>471</v>
      </c>
      <c r="V52" s="70" t="s">
        <v>468</v>
      </c>
      <c r="W52" s="91"/>
      <c r="X52" s="810" t="s">
        <v>0</v>
      </c>
      <c r="Y52" s="810"/>
    </row>
    <row r="53" spans="2:25" ht="15" customHeight="1">
      <c r="O53" s="92" t="s">
        <v>472</v>
      </c>
      <c r="Q53" s="30"/>
      <c r="R53" s="30"/>
      <c r="S53" s="30"/>
      <c r="T53" s="30"/>
      <c r="U53" s="30"/>
      <c r="V53" s="70" t="s">
        <v>470</v>
      </c>
      <c r="W53" s="88"/>
      <c r="X53" s="810" t="s">
        <v>0</v>
      </c>
      <c r="Y53" s="810"/>
    </row>
    <row r="54" spans="2:25" ht="15" customHeight="1">
      <c r="O54" s="94"/>
      <c r="P54" s="29"/>
      <c r="Q54" s="70"/>
      <c r="R54" s="70" t="s">
        <v>473</v>
      </c>
      <c r="S54" s="70"/>
      <c r="T54" s="70"/>
      <c r="U54" s="70"/>
      <c r="V54" s="70" t="s">
        <v>468</v>
      </c>
      <c r="W54" s="88"/>
      <c r="X54" s="810" t="s">
        <v>0</v>
      </c>
      <c r="Y54" s="810"/>
    </row>
    <row r="55" spans="2:25" ht="15.75" customHeight="1"/>
  </sheetData>
  <sheetProtection sheet="1" objects="1" scenarios="1"/>
  <mergeCells count="54">
    <mergeCell ref="K18:L18"/>
    <mergeCell ref="B1:F1"/>
    <mergeCell ref="B5:J5"/>
    <mergeCell ref="K5:L5"/>
    <mergeCell ref="K8:L8"/>
    <mergeCell ref="K9:L9"/>
    <mergeCell ref="K10:L10"/>
    <mergeCell ref="K11:L11"/>
    <mergeCell ref="K13:L13"/>
    <mergeCell ref="K14:L14"/>
    <mergeCell ref="K15:L15"/>
    <mergeCell ref="K16:L16"/>
    <mergeCell ref="B26:B27"/>
    <mergeCell ref="C26:G27"/>
    <mergeCell ref="I26:J26"/>
    <mergeCell ref="K26:L26"/>
    <mergeCell ref="X26:Y26"/>
    <mergeCell ref="I27:J27"/>
    <mergeCell ref="K27:L27"/>
    <mergeCell ref="X27:Y28"/>
    <mergeCell ref="K28:L28"/>
    <mergeCell ref="K20:L20"/>
    <mergeCell ref="B22:B23"/>
    <mergeCell ref="C22:E23"/>
    <mergeCell ref="K22:L22"/>
    <mergeCell ref="K23:L23"/>
    <mergeCell ref="K30:L30"/>
    <mergeCell ref="K31:L31"/>
    <mergeCell ref="X31:Y31"/>
    <mergeCell ref="X32:Y32"/>
    <mergeCell ref="B33:B36"/>
    <mergeCell ref="K33:L33"/>
    <mergeCell ref="X33:Y33"/>
    <mergeCell ref="C34:I35"/>
    <mergeCell ref="K34:L34"/>
    <mergeCell ref="K35:L35"/>
    <mergeCell ref="K36:L36"/>
    <mergeCell ref="O36:O38"/>
    <mergeCell ref="K38:L38"/>
    <mergeCell ref="O39:O42"/>
    <mergeCell ref="K40:L40"/>
    <mergeCell ref="K42:L42"/>
    <mergeCell ref="X51:Y51"/>
    <mergeCell ref="X52:Y52"/>
    <mergeCell ref="T1:Y1"/>
    <mergeCell ref="X53:Y53"/>
    <mergeCell ref="X54:Y54"/>
    <mergeCell ref="X43:Y43"/>
    <mergeCell ref="X45:Y45"/>
    <mergeCell ref="X47:Y47"/>
    <mergeCell ref="X48:Y48"/>
    <mergeCell ref="X49:Y49"/>
    <mergeCell ref="X50:Y50"/>
    <mergeCell ref="X29:Y29"/>
  </mergeCells>
  <phoneticPr fontId="2"/>
  <conditionalFormatting sqref="X31:X33">
    <cfRule type="expression" dxfId="1" priority="1" stopIfTrue="1">
      <formula>$B$16="■"</formula>
    </cfRule>
  </conditionalFormatting>
  <dataValidations count="10">
    <dataValidation type="list" allowBlank="1" showInputMessage="1" showErrorMessage="1" sqref="X51:Y54 JT51:JU54 TP51:TQ54 ADL51:ADM54 ANH51:ANI54 AXD51:AXE54 BGZ51:BHA54 BQV51:BQW54 CAR51:CAS54 CKN51:CKO54 CUJ51:CUK54 DEF51:DEG54 DOB51:DOC54 DXX51:DXY54 EHT51:EHU54 ERP51:ERQ54 FBL51:FBM54 FLH51:FLI54 FVD51:FVE54 GEZ51:GFA54 GOV51:GOW54 GYR51:GYS54 HIN51:HIO54 HSJ51:HSK54 ICF51:ICG54 IMB51:IMC54 IVX51:IVY54 JFT51:JFU54 JPP51:JPQ54 JZL51:JZM54 KJH51:KJI54 KTD51:KTE54 LCZ51:LDA54 LMV51:LMW54 LWR51:LWS54 MGN51:MGO54 MQJ51:MQK54 NAF51:NAG54 NKB51:NKC54 NTX51:NTY54 ODT51:ODU54 ONP51:ONQ54 OXL51:OXM54 PHH51:PHI54 PRD51:PRE54 QAZ51:QBA54 QKV51:QKW54 QUR51:QUS54 REN51:REO54 ROJ51:ROK54 RYF51:RYG54 SIB51:SIC54 SRX51:SRY54 TBT51:TBU54 TLP51:TLQ54 TVL51:TVM54 UFH51:UFI54 UPD51:UPE54 UYZ51:UZA54 VIV51:VIW54 VSR51:VSS54 WCN51:WCO54 WMJ51:WMK54 WWF51:WWG54 X65587:Y65590 JT65587:JU65590 TP65587:TQ65590 ADL65587:ADM65590 ANH65587:ANI65590 AXD65587:AXE65590 BGZ65587:BHA65590 BQV65587:BQW65590 CAR65587:CAS65590 CKN65587:CKO65590 CUJ65587:CUK65590 DEF65587:DEG65590 DOB65587:DOC65590 DXX65587:DXY65590 EHT65587:EHU65590 ERP65587:ERQ65590 FBL65587:FBM65590 FLH65587:FLI65590 FVD65587:FVE65590 GEZ65587:GFA65590 GOV65587:GOW65590 GYR65587:GYS65590 HIN65587:HIO65590 HSJ65587:HSK65590 ICF65587:ICG65590 IMB65587:IMC65590 IVX65587:IVY65590 JFT65587:JFU65590 JPP65587:JPQ65590 JZL65587:JZM65590 KJH65587:KJI65590 KTD65587:KTE65590 LCZ65587:LDA65590 LMV65587:LMW65590 LWR65587:LWS65590 MGN65587:MGO65590 MQJ65587:MQK65590 NAF65587:NAG65590 NKB65587:NKC65590 NTX65587:NTY65590 ODT65587:ODU65590 ONP65587:ONQ65590 OXL65587:OXM65590 PHH65587:PHI65590 PRD65587:PRE65590 QAZ65587:QBA65590 QKV65587:QKW65590 QUR65587:QUS65590 REN65587:REO65590 ROJ65587:ROK65590 RYF65587:RYG65590 SIB65587:SIC65590 SRX65587:SRY65590 TBT65587:TBU65590 TLP65587:TLQ65590 TVL65587:TVM65590 UFH65587:UFI65590 UPD65587:UPE65590 UYZ65587:UZA65590 VIV65587:VIW65590 VSR65587:VSS65590 WCN65587:WCO65590 WMJ65587:WMK65590 WWF65587:WWG65590 X131123:Y131126 JT131123:JU131126 TP131123:TQ131126 ADL131123:ADM131126 ANH131123:ANI131126 AXD131123:AXE131126 BGZ131123:BHA131126 BQV131123:BQW131126 CAR131123:CAS131126 CKN131123:CKO131126 CUJ131123:CUK131126 DEF131123:DEG131126 DOB131123:DOC131126 DXX131123:DXY131126 EHT131123:EHU131126 ERP131123:ERQ131126 FBL131123:FBM131126 FLH131123:FLI131126 FVD131123:FVE131126 GEZ131123:GFA131126 GOV131123:GOW131126 GYR131123:GYS131126 HIN131123:HIO131126 HSJ131123:HSK131126 ICF131123:ICG131126 IMB131123:IMC131126 IVX131123:IVY131126 JFT131123:JFU131126 JPP131123:JPQ131126 JZL131123:JZM131126 KJH131123:KJI131126 KTD131123:KTE131126 LCZ131123:LDA131126 LMV131123:LMW131126 LWR131123:LWS131126 MGN131123:MGO131126 MQJ131123:MQK131126 NAF131123:NAG131126 NKB131123:NKC131126 NTX131123:NTY131126 ODT131123:ODU131126 ONP131123:ONQ131126 OXL131123:OXM131126 PHH131123:PHI131126 PRD131123:PRE131126 QAZ131123:QBA131126 QKV131123:QKW131126 QUR131123:QUS131126 REN131123:REO131126 ROJ131123:ROK131126 RYF131123:RYG131126 SIB131123:SIC131126 SRX131123:SRY131126 TBT131123:TBU131126 TLP131123:TLQ131126 TVL131123:TVM131126 UFH131123:UFI131126 UPD131123:UPE131126 UYZ131123:UZA131126 VIV131123:VIW131126 VSR131123:VSS131126 WCN131123:WCO131126 WMJ131123:WMK131126 WWF131123:WWG131126 X196659:Y196662 JT196659:JU196662 TP196659:TQ196662 ADL196659:ADM196662 ANH196659:ANI196662 AXD196659:AXE196662 BGZ196659:BHA196662 BQV196659:BQW196662 CAR196659:CAS196662 CKN196659:CKO196662 CUJ196659:CUK196662 DEF196659:DEG196662 DOB196659:DOC196662 DXX196659:DXY196662 EHT196659:EHU196662 ERP196659:ERQ196662 FBL196659:FBM196662 FLH196659:FLI196662 FVD196659:FVE196662 GEZ196659:GFA196662 GOV196659:GOW196662 GYR196659:GYS196662 HIN196659:HIO196662 HSJ196659:HSK196662 ICF196659:ICG196662 IMB196659:IMC196662 IVX196659:IVY196662 JFT196659:JFU196662 JPP196659:JPQ196662 JZL196659:JZM196662 KJH196659:KJI196662 KTD196659:KTE196662 LCZ196659:LDA196662 LMV196659:LMW196662 LWR196659:LWS196662 MGN196659:MGO196662 MQJ196659:MQK196662 NAF196659:NAG196662 NKB196659:NKC196662 NTX196659:NTY196662 ODT196659:ODU196662 ONP196659:ONQ196662 OXL196659:OXM196662 PHH196659:PHI196662 PRD196659:PRE196662 QAZ196659:QBA196662 QKV196659:QKW196662 QUR196659:QUS196662 REN196659:REO196662 ROJ196659:ROK196662 RYF196659:RYG196662 SIB196659:SIC196662 SRX196659:SRY196662 TBT196659:TBU196662 TLP196659:TLQ196662 TVL196659:TVM196662 UFH196659:UFI196662 UPD196659:UPE196662 UYZ196659:UZA196662 VIV196659:VIW196662 VSR196659:VSS196662 WCN196659:WCO196662 WMJ196659:WMK196662 WWF196659:WWG196662 X262195:Y262198 JT262195:JU262198 TP262195:TQ262198 ADL262195:ADM262198 ANH262195:ANI262198 AXD262195:AXE262198 BGZ262195:BHA262198 BQV262195:BQW262198 CAR262195:CAS262198 CKN262195:CKO262198 CUJ262195:CUK262198 DEF262195:DEG262198 DOB262195:DOC262198 DXX262195:DXY262198 EHT262195:EHU262198 ERP262195:ERQ262198 FBL262195:FBM262198 FLH262195:FLI262198 FVD262195:FVE262198 GEZ262195:GFA262198 GOV262195:GOW262198 GYR262195:GYS262198 HIN262195:HIO262198 HSJ262195:HSK262198 ICF262195:ICG262198 IMB262195:IMC262198 IVX262195:IVY262198 JFT262195:JFU262198 JPP262195:JPQ262198 JZL262195:JZM262198 KJH262195:KJI262198 KTD262195:KTE262198 LCZ262195:LDA262198 LMV262195:LMW262198 LWR262195:LWS262198 MGN262195:MGO262198 MQJ262195:MQK262198 NAF262195:NAG262198 NKB262195:NKC262198 NTX262195:NTY262198 ODT262195:ODU262198 ONP262195:ONQ262198 OXL262195:OXM262198 PHH262195:PHI262198 PRD262195:PRE262198 QAZ262195:QBA262198 QKV262195:QKW262198 QUR262195:QUS262198 REN262195:REO262198 ROJ262195:ROK262198 RYF262195:RYG262198 SIB262195:SIC262198 SRX262195:SRY262198 TBT262195:TBU262198 TLP262195:TLQ262198 TVL262195:TVM262198 UFH262195:UFI262198 UPD262195:UPE262198 UYZ262195:UZA262198 VIV262195:VIW262198 VSR262195:VSS262198 WCN262195:WCO262198 WMJ262195:WMK262198 WWF262195:WWG262198 X327731:Y327734 JT327731:JU327734 TP327731:TQ327734 ADL327731:ADM327734 ANH327731:ANI327734 AXD327731:AXE327734 BGZ327731:BHA327734 BQV327731:BQW327734 CAR327731:CAS327734 CKN327731:CKO327734 CUJ327731:CUK327734 DEF327731:DEG327734 DOB327731:DOC327734 DXX327731:DXY327734 EHT327731:EHU327734 ERP327731:ERQ327734 FBL327731:FBM327734 FLH327731:FLI327734 FVD327731:FVE327734 GEZ327731:GFA327734 GOV327731:GOW327734 GYR327731:GYS327734 HIN327731:HIO327734 HSJ327731:HSK327734 ICF327731:ICG327734 IMB327731:IMC327734 IVX327731:IVY327734 JFT327731:JFU327734 JPP327731:JPQ327734 JZL327731:JZM327734 KJH327731:KJI327734 KTD327731:KTE327734 LCZ327731:LDA327734 LMV327731:LMW327734 LWR327731:LWS327734 MGN327731:MGO327734 MQJ327731:MQK327734 NAF327731:NAG327734 NKB327731:NKC327734 NTX327731:NTY327734 ODT327731:ODU327734 ONP327731:ONQ327734 OXL327731:OXM327734 PHH327731:PHI327734 PRD327731:PRE327734 QAZ327731:QBA327734 QKV327731:QKW327734 QUR327731:QUS327734 REN327731:REO327734 ROJ327731:ROK327734 RYF327731:RYG327734 SIB327731:SIC327734 SRX327731:SRY327734 TBT327731:TBU327734 TLP327731:TLQ327734 TVL327731:TVM327734 UFH327731:UFI327734 UPD327731:UPE327734 UYZ327731:UZA327734 VIV327731:VIW327734 VSR327731:VSS327734 WCN327731:WCO327734 WMJ327731:WMK327734 WWF327731:WWG327734 X393267:Y393270 JT393267:JU393270 TP393267:TQ393270 ADL393267:ADM393270 ANH393267:ANI393270 AXD393267:AXE393270 BGZ393267:BHA393270 BQV393267:BQW393270 CAR393267:CAS393270 CKN393267:CKO393270 CUJ393267:CUK393270 DEF393267:DEG393270 DOB393267:DOC393270 DXX393267:DXY393270 EHT393267:EHU393270 ERP393267:ERQ393270 FBL393267:FBM393270 FLH393267:FLI393270 FVD393267:FVE393270 GEZ393267:GFA393270 GOV393267:GOW393270 GYR393267:GYS393270 HIN393267:HIO393270 HSJ393267:HSK393270 ICF393267:ICG393270 IMB393267:IMC393270 IVX393267:IVY393270 JFT393267:JFU393270 JPP393267:JPQ393270 JZL393267:JZM393270 KJH393267:KJI393270 KTD393267:KTE393270 LCZ393267:LDA393270 LMV393267:LMW393270 LWR393267:LWS393270 MGN393267:MGO393270 MQJ393267:MQK393270 NAF393267:NAG393270 NKB393267:NKC393270 NTX393267:NTY393270 ODT393267:ODU393270 ONP393267:ONQ393270 OXL393267:OXM393270 PHH393267:PHI393270 PRD393267:PRE393270 QAZ393267:QBA393270 QKV393267:QKW393270 QUR393267:QUS393270 REN393267:REO393270 ROJ393267:ROK393270 RYF393267:RYG393270 SIB393267:SIC393270 SRX393267:SRY393270 TBT393267:TBU393270 TLP393267:TLQ393270 TVL393267:TVM393270 UFH393267:UFI393270 UPD393267:UPE393270 UYZ393267:UZA393270 VIV393267:VIW393270 VSR393267:VSS393270 WCN393267:WCO393270 WMJ393267:WMK393270 WWF393267:WWG393270 X458803:Y458806 JT458803:JU458806 TP458803:TQ458806 ADL458803:ADM458806 ANH458803:ANI458806 AXD458803:AXE458806 BGZ458803:BHA458806 BQV458803:BQW458806 CAR458803:CAS458806 CKN458803:CKO458806 CUJ458803:CUK458806 DEF458803:DEG458806 DOB458803:DOC458806 DXX458803:DXY458806 EHT458803:EHU458806 ERP458803:ERQ458806 FBL458803:FBM458806 FLH458803:FLI458806 FVD458803:FVE458806 GEZ458803:GFA458806 GOV458803:GOW458806 GYR458803:GYS458806 HIN458803:HIO458806 HSJ458803:HSK458806 ICF458803:ICG458806 IMB458803:IMC458806 IVX458803:IVY458806 JFT458803:JFU458806 JPP458803:JPQ458806 JZL458803:JZM458806 KJH458803:KJI458806 KTD458803:KTE458806 LCZ458803:LDA458806 LMV458803:LMW458806 LWR458803:LWS458806 MGN458803:MGO458806 MQJ458803:MQK458806 NAF458803:NAG458806 NKB458803:NKC458806 NTX458803:NTY458806 ODT458803:ODU458806 ONP458803:ONQ458806 OXL458803:OXM458806 PHH458803:PHI458806 PRD458803:PRE458806 QAZ458803:QBA458806 QKV458803:QKW458806 QUR458803:QUS458806 REN458803:REO458806 ROJ458803:ROK458806 RYF458803:RYG458806 SIB458803:SIC458806 SRX458803:SRY458806 TBT458803:TBU458806 TLP458803:TLQ458806 TVL458803:TVM458806 UFH458803:UFI458806 UPD458803:UPE458806 UYZ458803:UZA458806 VIV458803:VIW458806 VSR458803:VSS458806 WCN458803:WCO458806 WMJ458803:WMK458806 WWF458803:WWG458806 X524339:Y524342 JT524339:JU524342 TP524339:TQ524342 ADL524339:ADM524342 ANH524339:ANI524342 AXD524339:AXE524342 BGZ524339:BHA524342 BQV524339:BQW524342 CAR524339:CAS524342 CKN524339:CKO524342 CUJ524339:CUK524342 DEF524339:DEG524342 DOB524339:DOC524342 DXX524339:DXY524342 EHT524339:EHU524342 ERP524339:ERQ524342 FBL524339:FBM524342 FLH524339:FLI524342 FVD524339:FVE524342 GEZ524339:GFA524342 GOV524339:GOW524342 GYR524339:GYS524342 HIN524339:HIO524342 HSJ524339:HSK524342 ICF524339:ICG524342 IMB524339:IMC524342 IVX524339:IVY524342 JFT524339:JFU524342 JPP524339:JPQ524342 JZL524339:JZM524342 KJH524339:KJI524342 KTD524339:KTE524342 LCZ524339:LDA524342 LMV524339:LMW524342 LWR524339:LWS524342 MGN524339:MGO524342 MQJ524339:MQK524342 NAF524339:NAG524342 NKB524339:NKC524342 NTX524339:NTY524342 ODT524339:ODU524342 ONP524339:ONQ524342 OXL524339:OXM524342 PHH524339:PHI524342 PRD524339:PRE524342 QAZ524339:QBA524342 QKV524339:QKW524342 QUR524339:QUS524342 REN524339:REO524342 ROJ524339:ROK524342 RYF524339:RYG524342 SIB524339:SIC524342 SRX524339:SRY524342 TBT524339:TBU524342 TLP524339:TLQ524342 TVL524339:TVM524342 UFH524339:UFI524342 UPD524339:UPE524342 UYZ524339:UZA524342 VIV524339:VIW524342 VSR524339:VSS524342 WCN524339:WCO524342 WMJ524339:WMK524342 WWF524339:WWG524342 X589875:Y589878 JT589875:JU589878 TP589875:TQ589878 ADL589875:ADM589878 ANH589875:ANI589878 AXD589875:AXE589878 BGZ589875:BHA589878 BQV589875:BQW589878 CAR589875:CAS589878 CKN589875:CKO589878 CUJ589875:CUK589878 DEF589875:DEG589878 DOB589875:DOC589878 DXX589875:DXY589878 EHT589875:EHU589878 ERP589875:ERQ589878 FBL589875:FBM589878 FLH589875:FLI589878 FVD589875:FVE589878 GEZ589875:GFA589878 GOV589875:GOW589878 GYR589875:GYS589878 HIN589875:HIO589878 HSJ589875:HSK589878 ICF589875:ICG589878 IMB589875:IMC589878 IVX589875:IVY589878 JFT589875:JFU589878 JPP589875:JPQ589878 JZL589875:JZM589878 KJH589875:KJI589878 KTD589875:KTE589878 LCZ589875:LDA589878 LMV589875:LMW589878 LWR589875:LWS589878 MGN589875:MGO589878 MQJ589875:MQK589878 NAF589875:NAG589878 NKB589875:NKC589878 NTX589875:NTY589878 ODT589875:ODU589878 ONP589875:ONQ589878 OXL589875:OXM589878 PHH589875:PHI589878 PRD589875:PRE589878 QAZ589875:QBA589878 QKV589875:QKW589878 QUR589875:QUS589878 REN589875:REO589878 ROJ589875:ROK589878 RYF589875:RYG589878 SIB589875:SIC589878 SRX589875:SRY589878 TBT589875:TBU589878 TLP589875:TLQ589878 TVL589875:TVM589878 UFH589875:UFI589878 UPD589875:UPE589878 UYZ589875:UZA589878 VIV589875:VIW589878 VSR589875:VSS589878 WCN589875:WCO589878 WMJ589875:WMK589878 WWF589875:WWG589878 X655411:Y655414 JT655411:JU655414 TP655411:TQ655414 ADL655411:ADM655414 ANH655411:ANI655414 AXD655411:AXE655414 BGZ655411:BHA655414 BQV655411:BQW655414 CAR655411:CAS655414 CKN655411:CKO655414 CUJ655411:CUK655414 DEF655411:DEG655414 DOB655411:DOC655414 DXX655411:DXY655414 EHT655411:EHU655414 ERP655411:ERQ655414 FBL655411:FBM655414 FLH655411:FLI655414 FVD655411:FVE655414 GEZ655411:GFA655414 GOV655411:GOW655414 GYR655411:GYS655414 HIN655411:HIO655414 HSJ655411:HSK655414 ICF655411:ICG655414 IMB655411:IMC655414 IVX655411:IVY655414 JFT655411:JFU655414 JPP655411:JPQ655414 JZL655411:JZM655414 KJH655411:KJI655414 KTD655411:KTE655414 LCZ655411:LDA655414 LMV655411:LMW655414 LWR655411:LWS655414 MGN655411:MGO655414 MQJ655411:MQK655414 NAF655411:NAG655414 NKB655411:NKC655414 NTX655411:NTY655414 ODT655411:ODU655414 ONP655411:ONQ655414 OXL655411:OXM655414 PHH655411:PHI655414 PRD655411:PRE655414 QAZ655411:QBA655414 QKV655411:QKW655414 QUR655411:QUS655414 REN655411:REO655414 ROJ655411:ROK655414 RYF655411:RYG655414 SIB655411:SIC655414 SRX655411:SRY655414 TBT655411:TBU655414 TLP655411:TLQ655414 TVL655411:TVM655414 UFH655411:UFI655414 UPD655411:UPE655414 UYZ655411:UZA655414 VIV655411:VIW655414 VSR655411:VSS655414 WCN655411:WCO655414 WMJ655411:WMK655414 WWF655411:WWG655414 X720947:Y720950 JT720947:JU720950 TP720947:TQ720950 ADL720947:ADM720950 ANH720947:ANI720950 AXD720947:AXE720950 BGZ720947:BHA720950 BQV720947:BQW720950 CAR720947:CAS720950 CKN720947:CKO720950 CUJ720947:CUK720950 DEF720947:DEG720950 DOB720947:DOC720950 DXX720947:DXY720950 EHT720947:EHU720950 ERP720947:ERQ720950 FBL720947:FBM720950 FLH720947:FLI720950 FVD720947:FVE720950 GEZ720947:GFA720950 GOV720947:GOW720950 GYR720947:GYS720950 HIN720947:HIO720950 HSJ720947:HSK720950 ICF720947:ICG720950 IMB720947:IMC720950 IVX720947:IVY720950 JFT720947:JFU720950 JPP720947:JPQ720950 JZL720947:JZM720950 KJH720947:KJI720950 KTD720947:KTE720950 LCZ720947:LDA720950 LMV720947:LMW720950 LWR720947:LWS720950 MGN720947:MGO720950 MQJ720947:MQK720950 NAF720947:NAG720950 NKB720947:NKC720950 NTX720947:NTY720950 ODT720947:ODU720950 ONP720947:ONQ720950 OXL720947:OXM720950 PHH720947:PHI720950 PRD720947:PRE720950 QAZ720947:QBA720950 QKV720947:QKW720950 QUR720947:QUS720950 REN720947:REO720950 ROJ720947:ROK720950 RYF720947:RYG720950 SIB720947:SIC720950 SRX720947:SRY720950 TBT720947:TBU720950 TLP720947:TLQ720950 TVL720947:TVM720950 UFH720947:UFI720950 UPD720947:UPE720950 UYZ720947:UZA720950 VIV720947:VIW720950 VSR720947:VSS720950 WCN720947:WCO720950 WMJ720947:WMK720950 WWF720947:WWG720950 X786483:Y786486 JT786483:JU786486 TP786483:TQ786486 ADL786483:ADM786486 ANH786483:ANI786486 AXD786483:AXE786486 BGZ786483:BHA786486 BQV786483:BQW786486 CAR786483:CAS786486 CKN786483:CKO786486 CUJ786483:CUK786486 DEF786483:DEG786486 DOB786483:DOC786486 DXX786483:DXY786486 EHT786483:EHU786486 ERP786483:ERQ786486 FBL786483:FBM786486 FLH786483:FLI786486 FVD786483:FVE786486 GEZ786483:GFA786486 GOV786483:GOW786486 GYR786483:GYS786486 HIN786483:HIO786486 HSJ786483:HSK786486 ICF786483:ICG786486 IMB786483:IMC786486 IVX786483:IVY786486 JFT786483:JFU786486 JPP786483:JPQ786486 JZL786483:JZM786486 KJH786483:KJI786486 KTD786483:KTE786486 LCZ786483:LDA786486 LMV786483:LMW786486 LWR786483:LWS786486 MGN786483:MGO786486 MQJ786483:MQK786486 NAF786483:NAG786486 NKB786483:NKC786486 NTX786483:NTY786486 ODT786483:ODU786486 ONP786483:ONQ786486 OXL786483:OXM786486 PHH786483:PHI786486 PRD786483:PRE786486 QAZ786483:QBA786486 QKV786483:QKW786486 QUR786483:QUS786486 REN786483:REO786486 ROJ786483:ROK786486 RYF786483:RYG786486 SIB786483:SIC786486 SRX786483:SRY786486 TBT786483:TBU786486 TLP786483:TLQ786486 TVL786483:TVM786486 UFH786483:UFI786486 UPD786483:UPE786486 UYZ786483:UZA786486 VIV786483:VIW786486 VSR786483:VSS786486 WCN786483:WCO786486 WMJ786483:WMK786486 WWF786483:WWG786486 X852019:Y852022 JT852019:JU852022 TP852019:TQ852022 ADL852019:ADM852022 ANH852019:ANI852022 AXD852019:AXE852022 BGZ852019:BHA852022 BQV852019:BQW852022 CAR852019:CAS852022 CKN852019:CKO852022 CUJ852019:CUK852022 DEF852019:DEG852022 DOB852019:DOC852022 DXX852019:DXY852022 EHT852019:EHU852022 ERP852019:ERQ852022 FBL852019:FBM852022 FLH852019:FLI852022 FVD852019:FVE852022 GEZ852019:GFA852022 GOV852019:GOW852022 GYR852019:GYS852022 HIN852019:HIO852022 HSJ852019:HSK852022 ICF852019:ICG852022 IMB852019:IMC852022 IVX852019:IVY852022 JFT852019:JFU852022 JPP852019:JPQ852022 JZL852019:JZM852022 KJH852019:KJI852022 KTD852019:KTE852022 LCZ852019:LDA852022 LMV852019:LMW852022 LWR852019:LWS852022 MGN852019:MGO852022 MQJ852019:MQK852022 NAF852019:NAG852022 NKB852019:NKC852022 NTX852019:NTY852022 ODT852019:ODU852022 ONP852019:ONQ852022 OXL852019:OXM852022 PHH852019:PHI852022 PRD852019:PRE852022 QAZ852019:QBA852022 QKV852019:QKW852022 QUR852019:QUS852022 REN852019:REO852022 ROJ852019:ROK852022 RYF852019:RYG852022 SIB852019:SIC852022 SRX852019:SRY852022 TBT852019:TBU852022 TLP852019:TLQ852022 TVL852019:TVM852022 UFH852019:UFI852022 UPD852019:UPE852022 UYZ852019:UZA852022 VIV852019:VIW852022 VSR852019:VSS852022 WCN852019:WCO852022 WMJ852019:WMK852022 WWF852019:WWG852022 X917555:Y917558 JT917555:JU917558 TP917555:TQ917558 ADL917555:ADM917558 ANH917555:ANI917558 AXD917555:AXE917558 BGZ917555:BHA917558 BQV917555:BQW917558 CAR917555:CAS917558 CKN917555:CKO917558 CUJ917555:CUK917558 DEF917555:DEG917558 DOB917555:DOC917558 DXX917555:DXY917558 EHT917555:EHU917558 ERP917555:ERQ917558 FBL917555:FBM917558 FLH917555:FLI917558 FVD917555:FVE917558 GEZ917555:GFA917558 GOV917555:GOW917558 GYR917555:GYS917558 HIN917555:HIO917558 HSJ917555:HSK917558 ICF917555:ICG917558 IMB917555:IMC917558 IVX917555:IVY917558 JFT917555:JFU917558 JPP917555:JPQ917558 JZL917555:JZM917558 KJH917555:KJI917558 KTD917555:KTE917558 LCZ917555:LDA917558 LMV917555:LMW917558 LWR917555:LWS917558 MGN917555:MGO917558 MQJ917555:MQK917558 NAF917555:NAG917558 NKB917555:NKC917558 NTX917555:NTY917558 ODT917555:ODU917558 ONP917555:ONQ917558 OXL917555:OXM917558 PHH917555:PHI917558 PRD917555:PRE917558 QAZ917555:QBA917558 QKV917555:QKW917558 QUR917555:QUS917558 REN917555:REO917558 ROJ917555:ROK917558 RYF917555:RYG917558 SIB917555:SIC917558 SRX917555:SRY917558 TBT917555:TBU917558 TLP917555:TLQ917558 TVL917555:TVM917558 UFH917555:UFI917558 UPD917555:UPE917558 UYZ917555:UZA917558 VIV917555:VIW917558 VSR917555:VSS917558 WCN917555:WCO917558 WMJ917555:WMK917558 WWF917555:WWG917558 X983091:Y983094 JT983091:JU983094 TP983091:TQ983094 ADL983091:ADM983094 ANH983091:ANI983094 AXD983091:AXE983094 BGZ983091:BHA983094 BQV983091:BQW983094 CAR983091:CAS983094 CKN983091:CKO983094 CUJ983091:CUK983094 DEF983091:DEG983094 DOB983091:DOC983094 DXX983091:DXY983094 EHT983091:EHU983094 ERP983091:ERQ983094 FBL983091:FBM983094 FLH983091:FLI983094 FVD983091:FVE983094 GEZ983091:GFA983094 GOV983091:GOW983094 GYR983091:GYS983094 HIN983091:HIO983094 HSJ983091:HSK983094 ICF983091:ICG983094 IMB983091:IMC983094 IVX983091:IVY983094 JFT983091:JFU983094 JPP983091:JPQ983094 JZL983091:JZM983094 KJH983091:KJI983094 KTD983091:KTE983094 LCZ983091:LDA983094 LMV983091:LMW983094 LWR983091:LWS983094 MGN983091:MGO983094 MQJ983091:MQK983094 NAF983091:NAG983094 NKB983091:NKC983094 NTX983091:NTY983094 ODT983091:ODU983094 ONP983091:ONQ983094 OXL983091:OXM983094 PHH983091:PHI983094 PRD983091:PRE983094 QAZ983091:QBA983094 QKV983091:QKW983094 QUR983091:QUS983094 REN983091:REO983094 ROJ983091:ROK983094 RYF983091:RYG983094 SIB983091:SIC983094 SRX983091:SRY983094 TBT983091:TBU983094 TLP983091:TLQ983094 TVL983091:TVM983094 UFH983091:UFI983094 UPD983091:UPE983094 UYZ983091:UZA983094 VIV983091:VIW983094 VSR983091:VSS983094 WCN983091:WCO983094 WMJ983091:WMK983094 WWF983091:WWG983094" xr:uid="{DB527BE9-E2A2-4BCB-9D00-30F2B7743BB5}">
      <formula1>"　,30dB以上,25dB以上,20dB以上,15dB以上,その他"</formula1>
    </dataValidation>
    <dataValidation type="list" allowBlank="1" showInputMessage="1" showErrorMessage="1" sqref="X47:X50 JT47:JT50 TP47:TP50 ADL47:ADL50 ANH47:ANH50 AXD47:AXD50 BGZ47:BGZ50 BQV47:BQV50 CAR47:CAR50 CKN47:CKN50 CUJ47:CUJ50 DEF47:DEF50 DOB47:DOB50 DXX47:DXX50 EHT47:EHT50 ERP47:ERP50 FBL47:FBL50 FLH47:FLH50 FVD47:FVD50 GEZ47:GEZ50 GOV47:GOV50 GYR47:GYR50 HIN47:HIN50 HSJ47:HSJ50 ICF47:ICF50 IMB47:IMB50 IVX47:IVX50 JFT47:JFT50 JPP47:JPP50 JZL47:JZL50 KJH47:KJH50 KTD47:KTD50 LCZ47:LCZ50 LMV47:LMV50 LWR47:LWR50 MGN47:MGN50 MQJ47:MQJ50 NAF47:NAF50 NKB47:NKB50 NTX47:NTX50 ODT47:ODT50 ONP47:ONP50 OXL47:OXL50 PHH47:PHH50 PRD47:PRD50 QAZ47:QAZ50 QKV47:QKV50 QUR47:QUR50 REN47:REN50 ROJ47:ROJ50 RYF47:RYF50 SIB47:SIB50 SRX47:SRX50 TBT47:TBT50 TLP47:TLP50 TVL47:TVL50 UFH47:UFH50 UPD47:UPD50 UYZ47:UYZ50 VIV47:VIV50 VSR47:VSR50 WCN47:WCN50 WMJ47:WMJ50 WWF47:WWF50 X65583:X65586 JT65583:JT65586 TP65583:TP65586 ADL65583:ADL65586 ANH65583:ANH65586 AXD65583:AXD65586 BGZ65583:BGZ65586 BQV65583:BQV65586 CAR65583:CAR65586 CKN65583:CKN65586 CUJ65583:CUJ65586 DEF65583:DEF65586 DOB65583:DOB65586 DXX65583:DXX65586 EHT65583:EHT65586 ERP65583:ERP65586 FBL65583:FBL65586 FLH65583:FLH65586 FVD65583:FVD65586 GEZ65583:GEZ65586 GOV65583:GOV65586 GYR65583:GYR65586 HIN65583:HIN65586 HSJ65583:HSJ65586 ICF65583:ICF65586 IMB65583:IMB65586 IVX65583:IVX65586 JFT65583:JFT65586 JPP65583:JPP65586 JZL65583:JZL65586 KJH65583:KJH65586 KTD65583:KTD65586 LCZ65583:LCZ65586 LMV65583:LMV65586 LWR65583:LWR65586 MGN65583:MGN65586 MQJ65583:MQJ65586 NAF65583:NAF65586 NKB65583:NKB65586 NTX65583:NTX65586 ODT65583:ODT65586 ONP65583:ONP65586 OXL65583:OXL65586 PHH65583:PHH65586 PRD65583:PRD65586 QAZ65583:QAZ65586 QKV65583:QKV65586 QUR65583:QUR65586 REN65583:REN65586 ROJ65583:ROJ65586 RYF65583:RYF65586 SIB65583:SIB65586 SRX65583:SRX65586 TBT65583:TBT65586 TLP65583:TLP65586 TVL65583:TVL65586 UFH65583:UFH65586 UPD65583:UPD65586 UYZ65583:UYZ65586 VIV65583:VIV65586 VSR65583:VSR65586 WCN65583:WCN65586 WMJ65583:WMJ65586 WWF65583:WWF65586 X131119:X131122 JT131119:JT131122 TP131119:TP131122 ADL131119:ADL131122 ANH131119:ANH131122 AXD131119:AXD131122 BGZ131119:BGZ131122 BQV131119:BQV131122 CAR131119:CAR131122 CKN131119:CKN131122 CUJ131119:CUJ131122 DEF131119:DEF131122 DOB131119:DOB131122 DXX131119:DXX131122 EHT131119:EHT131122 ERP131119:ERP131122 FBL131119:FBL131122 FLH131119:FLH131122 FVD131119:FVD131122 GEZ131119:GEZ131122 GOV131119:GOV131122 GYR131119:GYR131122 HIN131119:HIN131122 HSJ131119:HSJ131122 ICF131119:ICF131122 IMB131119:IMB131122 IVX131119:IVX131122 JFT131119:JFT131122 JPP131119:JPP131122 JZL131119:JZL131122 KJH131119:KJH131122 KTD131119:KTD131122 LCZ131119:LCZ131122 LMV131119:LMV131122 LWR131119:LWR131122 MGN131119:MGN131122 MQJ131119:MQJ131122 NAF131119:NAF131122 NKB131119:NKB131122 NTX131119:NTX131122 ODT131119:ODT131122 ONP131119:ONP131122 OXL131119:OXL131122 PHH131119:PHH131122 PRD131119:PRD131122 QAZ131119:QAZ131122 QKV131119:QKV131122 QUR131119:QUR131122 REN131119:REN131122 ROJ131119:ROJ131122 RYF131119:RYF131122 SIB131119:SIB131122 SRX131119:SRX131122 TBT131119:TBT131122 TLP131119:TLP131122 TVL131119:TVL131122 UFH131119:UFH131122 UPD131119:UPD131122 UYZ131119:UYZ131122 VIV131119:VIV131122 VSR131119:VSR131122 WCN131119:WCN131122 WMJ131119:WMJ131122 WWF131119:WWF131122 X196655:X196658 JT196655:JT196658 TP196655:TP196658 ADL196655:ADL196658 ANH196655:ANH196658 AXD196655:AXD196658 BGZ196655:BGZ196658 BQV196655:BQV196658 CAR196655:CAR196658 CKN196655:CKN196658 CUJ196655:CUJ196658 DEF196655:DEF196658 DOB196655:DOB196658 DXX196655:DXX196658 EHT196655:EHT196658 ERP196655:ERP196658 FBL196655:FBL196658 FLH196655:FLH196658 FVD196655:FVD196658 GEZ196655:GEZ196658 GOV196655:GOV196658 GYR196655:GYR196658 HIN196655:HIN196658 HSJ196655:HSJ196658 ICF196655:ICF196658 IMB196655:IMB196658 IVX196655:IVX196658 JFT196655:JFT196658 JPP196655:JPP196658 JZL196655:JZL196658 KJH196655:KJH196658 KTD196655:KTD196658 LCZ196655:LCZ196658 LMV196655:LMV196658 LWR196655:LWR196658 MGN196655:MGN196658 MQJ196655:MQJ196658 NAF196655:NAF196658 NKB196655:NKB196658 NTX196655:NTX196658 ODT196655:ODT196658 ONP196655:ONP196658 OXL196655:OXL196658 PHH196655:PHH196658 PRD196655:PRD196658 QAZ196655:QAZ196658 QKV196655:QKV196658 QUR196655:QUR196658 REN196655:REN196658 ROJ196655:ROJ196658 RYF196655:RYF196658 SIB196655:SIB196658 SRX196655:SRX196658 TBT196655:TBT196658 TLP196655:TLP196658 TVL196655:TVL196658 UFH196655:UFH196658 UPD196655:UPD196658 UYZ196655:UYZ196658 VIV196655:VIV196658 VSR196655:VSR196658 WCN196655:WCN196658 WMJ196655:WMJ196658 WWF196655:WWF196658 X262191:X262194 JT262191:JT262194 TP262191:TP262194 ADL262191:ADL262194 ANH262191:ANH262194 AXD262191:AXD262194 BGZ262191:BGZ262194 BQV262191:BQV262194 CAR262191:CAR262194 CKN262191:CKN262194 CUJ262191:CUJ262194 DEF262191:DEF262194 DOB262191:DOB262194 DXX262191:DXX262194 EHT262191:EHT262194 ERP262191:ERP262194 FBL262191:FBL262194 FLH262191:FLH262194 FVD262191:FVD262194 GEZ262191:GEZ262194 GOV262191:GOV262194 GYR262191:GYR262194 HIN262191:HIN262194 HSJ262191:HSJ262194 ICF262191:ICF262194 IMB262191:IMB262194 IVX262191:IVX262194 JFT262191:JFT262194 JPP262191:JPP262194 JZL262191:JZL262194 KJH262191:KJH262194 KTD262191:KTD262194 LCZ262191:LCZ262194 LMV262191:LMV262194 LWR262191:LWR262194 MGN262191:MGN262194 MQJ262191:MQJ262194 NAF262191:NAF262194 NKB262191:NKB262194 NTX262191:NTX262194 ODT262191:ODT262194 ONP262191:ONP262194 OXL262191:OXL262194 PHH262191:PHH262194 PRD262191:PRD262194 QAZ262191:QAZ262194 QKV262191:QKV262194 QUR262191:QUR262194 REN262191:REN262194 ROJ262191:ROJ262194 RYF262191:RYF262194 SIB262191:SIB262194 SRX262191:SRX262194 TBT262191:TBT262194 TLP262191:TLP262194 TVL262191:TVL262194 UFH262191:UFH262194 UPD262191:UPD262194 UYZ262191:UYZ262194 VIV262191:VIV262194 VSR262191:VSR262194 WCN262191:WCN262194 WMJ262191:WMJ262194 WWF262191:WWF262194 X327727:X327730 JT327727:JT327730 TP327727:TP327730 ADL327727:ADL327730 ANH327727:ANH327730 AXD327727:AXD327730 BGZ327727:BGZ327730 BQV327727:BQV327730 CAR327727:CAR327730 CKN327727:CKN327730 CUJ327727:CUJ327730 DEF327727:DEF327730 DOB327727:DOB327730 DXX327727:DXX327730 EHT327727:EHT327730 ERP327727:ERP327730 FBL327727:FBL327730 FLH327727:FLH327730 FVD327727:FVD327730 GEZ327727:GEZ327730 GOV327727:GOV327730 GYR327727:GYR327730 HIN327727:HIN327730 HSJ327727:HSJ327730 ICF327727:ICF327730 IMB327727:IMB327730 IVX327727:IVX327730 JFT327727:JFT327730 JPP327727:JPP327730 JZL327727:JZL327730 KJH327727:KJH327730 KTD327727:KTD327730 LCZ327727:LCZ327730 LMV327727:LMV327730 LWR327727:LWR327730 MGN327727:MGN327730 MQJ327727:MQJ327730 NAF327727:NAF327730 NKB327727:NKB327730 NTX327727:NTX327730 ODT327727:ODT327730 ONP327727:ONP327730 OXL327727:OXL327730 PHH327727:PHH327730 PRD327727:PRD327730 QAZ327727:QAZ327730 QKV327727:QKV327730 QUR327727:QUR327730 REN327727:REN327730 ROJ327727:ROJ327730 RYF327727:RYF327730 SIB327727:SIB327730 SRX327727:SRX327730 TBT327727:TBT327730 TLP327727:TLP327730 TVL327727:TVL327730 UFH327727:UFH327730 UPD327727:UPD327730 UYZ327727:UYZ327730 VIV327727:VIV327730 VSR327727:VSR327730 WCN327727:WCN327730 WMJ327727:WMJ327730 WWF327727:WWF327730 X393263:X393266 JT393263:JT393266 TP393263:TP393266 ADL393263:ADL393266 ANH393263:ANH393266 AXD393263:AXD393266 BGZ393263:BGZ393266 BQV393263:BQV393266 CAR393263:CAR393266 CKN393263:CKN393266 CUJ393263:CUJ393266 DEF393263:DEF393266 DOB393263:DOB393266 DXX393263:DXX393266 EHT393263:EHT393266 ERP393263:ERP393266 FBL393263:FBL393266 FLH393263:FLH393266 FVD393263:FVD393266 GEZ393263:GEZ393266 GOV393263:GOV393266 GYR393263:GYR393266 HIN393263:HIN393266 HSJ393263:HSJ393266 ICF393263:ICF393266 IMB393263:IMB393266 IVX393263:IVX393266 JFT393263:JFT393266 JPP393263:JPP393266 JZL393263:JZL393266 KJH393263:KJH393266 KTD393263:KTD393266 LCZ393263:LCZ393266 LMV393263:LMV393266 LWR393263:LWR393266 MGN393263:MGN393266 MQJ393263:MQJ393266 NAF393263:NAF393266 NKB393263:NKB393266 NTX393263:NTX393266 ODT393263:ODT393266 ONP393263:ONP393266 OXL393263:OXL393266 PHH393263:PHH393266 PRD393263:PRD393266 QAZ393263:QAZ393266 QKV393263:QKV393266 QUR393263:QUR393266 REN393263:REN393266 ROJ393263:ROJ393266 RYF393263:RYF393266 SIB393263:SIB393266 SRX393263:SRX393266 TBT393263:TBT393266 TLP393263:TLP393266 TVL393263:TVL393266 UFH393263:UFH393266 UPD393263:UPD393266 UYZ393263:UYZ393266 VIV393263:VIV393266 VSR393263:VSR393266 WCN393263:WCN393266 WMJ393263:WMJ393266 WWF393263:WWF393266 X458799:X458802 JT458799:JT458802 TP458799:TP458802 ADL458799:ADL458802 ANH458799:ANH458802 AXD458799:AXD458802 BGZ458799:BGZ458802 BQV458799:BQV458802 CAR458799:CAR458802 CKN458799:CKN458802 CUJ458799:CUJ458802 DEF458799:DEF458802 DOB458799:DOB458802 DXX458799:DXX458802 EHT458799:EHT458802 ERP458799:ERP458802 FBL458799:FBL458802 FLH458799:FLH458802 FVD458799:FVD458802 GEZ458799:GEZ458802 GOV458799:GOV458802 GYR458799:GYR458802 HIN458799:HIN458802 HSJ458799:HSJ458802 ICF458799:ICF458802 IMB458799:IMB458802 IVX458799:IVX458802 JFT458799:JFT458802 JPP458799:JPP458802 JZL458799:JZL458802 KJH458799:KJH458802 KTD458799:KTD458802 LCZ458799:LCZ458802 LMV458799:LMV458802 LWR458799:LWR458802 MGN458799:MGN458802 MQJ458799:MQJ458802 NAF458799:NAF458802 NKB458799:NKB458802 NTX458799:NTX458802 ODT458799:ODT458802 ONP458799:ONP458802 OXL458799:OXL458802 PHH458799:PHH458802 PRD458799:PRD458802 QAZ458799:QAZ458802 QKV458799:QKV458802 QUR458799:QUR458802 REN458799:REN458802 ROJ458799:ROJ458802 RYF458799:RYF458802 SIB458799:SIB458802 SRX458799:SRX458802 TBT458799:TBT458802 TLP458799:TLP458802 TVL458799:TVL458802 UFH458799:UFH458802 UPD458799:UPD458802 UYZ458799:UYZ458802 VIV458799:VIV458802 VSR458799:VSR458802 WCN458799:WCN458802 WMJ458799:WMJ458802 WWF458799:WWF458802 X524335:X524338 JT524335:JT524338 TP524335:TP524338 ADL524335:ADL524338 ANH524335:ANH524338 AXD524335:AXD524338 BGZ524335:BGZ524338 BQV524335:BQV524338 CAR524335:CAR524338 CKN524335:CKN524338 CUJ524335:CUJ524338 DEF524335:DEF524338 DOB524335:DOB524338 DXX524335:DXX524338 EHT524335:EHT524338 ERP524335:ERP524338 FBL524335:FBL524338 FLH524335:FLH524338 FVD524335:FVD524338 GEZ524335:GEZ524338 GOV524335:GOV524338 GYR524335:GYR524338 HIN524335:HIN524338 HSJ524335:HSJ524338 ICF524335:ICF524338 IMB524335:IMB524338 IVX524335:IVX524338 JFT524335:JFT524338 JPP524335:JPP524338 JZL524335:JZL524338 KJH524335:KJH524338 KTD524335:KTD524338 LCZ524335:LCZ524338 LMV524335:LMV524338 LWR524335:LWR524338 MGN524335:MGN524338 MQJ524335:MQJ524338 NAF524335:NAF524338 NKB524335:NKB524338 NTX524335:NTX524338 ODT524335:ODT524338 ONP524335:ONP524338 OXL524335:OXL524338 PHH524335:PHH524338 PRD524335:PRD524338 QAZ524335:QAZ524338 QKV524335:QKV524338 QUR524335:QUR524338 REN524335:REN524338 ROJ524335:ROJ524338 RYF524335:RYF524338 SIB524335:SIB524338 SRX524335:SRX524338 TBT524335:TBT524338 TLP524335:TLP524338 TVL524335:TVL524338 UFH524335:UFH524338 UPD524335:UPD524338 UYZ524335:UYZ524338 VIV524335:VIV524338 VSR524335:VSR524338 WCN524335:WCN524338 WMJ524335:WMJ524338 WWF524335:WWF524338 X589871:X589874 JT589871:JT589874 TP589871:TP589874 ADL589871:ADL589874 ANH589871:ANH589874 AXD589871:AXD589874 BGZ589871:BGZ589874 BQV589871:BQV589874 CAR589871:CAR589874 CKN589871:CKN589874 CUJ589871:CUJ589874 DEF589871:DEF589874 DOB589871:DOB589874 DXX589871:DXX589874 EHT589871:EHT589874 ERP589871:ERP589874 FBL589871:FBL589874 FLH589871:FLH589874 FVD589871:FVD589874 GEZ589871:GEZ589874 GOV589871:GOV589874 GYR589871:GYR589874 HIN589871:HIN589874 HSJ589871:HSJ589874 ICF589871:ICF589874 IMB589871:IMB589874 IVX589871:IVX589874 JFT589871:JFT589874 JPP589871:JPP589874 JZL589871:JZL589874 KJH589871:KJH589874 KTD589871:KTD589874 LCZ589871:LCZ589874 LMV589871:LMV589874 LWR589871:LWR589874 MGN589871:MGN589874 MQJ589871:MQJ589874 NAF589871:NAF589874 NKB589871:NKB589874 NTX589871:NTX589874 ODT589871:ODT589874 ONP589871:ONP589874 OXL589871:OXL589874 PHH589871:PHH589874 PRD589871:PRD589874 QAZ589871:QAZ589874 QKV589871:QKV589874 QUR589871:QUR589874 REN589871:REN589874 ROJ589871:ROJ589874 RYF589871:RYF589874 SIB589871:SIB589874 SRX589871:SRX589874 TBT589871:TBT589874 TLP589871:TLP589874 TVL589871:TVL589874 UFH589871:UFH589874 UPD589871:UPD589874 UYZ589871:UYZ589874 VIV589871:VIV589874 VSR589871:VSR589874 WCN589871:WCN589874 WMJ589871:WMJ589874 WWF589871:WWF589874 X655407:X655410 JT655407:JT655410 TP655407:TP655410 ADL655407:ADL655410 ANH655407:ANH655410 AXD655407:AXD655410 BGZ655407:BGZ655410 BQV655407:BQV655410 CAR655407:CAR655410 CKN655407:CKN655410 CUJ655407:CUJ655410 DEF655407:DEF655410 DOB655407:DOB655410 DXX655407:DXX655410 EHT655407:EHT655410 ERP655407:ERP655410 FBL655407:FBL655410 FLH655407:FLH655410 FVD655407:FVD655410 GEZ655407:GEZ655410 GOV655407:GOV655410 GYR655407:GYR655410 HIN655407:HIN655410 HSJ655407:HSJ655410 ICF655407:ICF655410 IMB655407:IMB655410 IVX655407:IVX655410 JFT655407:JFT655410 JPP655407:JPP655410 JZL655407:JZL655410 KJH655407:KJH655410 KTD655407:KTD655410 LCZ655407:LCZ655410 LMV655407:LMV655410 LWR655407:LWR655410 MGN655407:MGN655410 MQJ655407:MQJ655410 NAF655407:NAF655410 NKB655407:NKB655410 NTX655407:NTX655410 ODT655407:ODT655410 ONP655407:ONP655410 OXL655407:OXL655410 PHH655407:PHH655410 PRD655407:PRD655410 QAZ655407:QAZ655410 QKV655407:QKV655410 QUR655407:QUR655410 REN655407:REN655410 ROJ655407:ROJ655410 RYF655407:RYF655410 SIB655407:SIB655410 SRX655407:SRX655410 TBT655407:TBT655410 TLP655407:TLP655410 TVL655407:TVL655410 UFH655407:UFH655410 UPD655407:UPD655410 UYZ655407:UYZ655410 VIV655407:VIV655410 VSR655407:VSR655410 WCN655407:WCN655410 WMJ655407:WMJ655410 WWF655407:WWF655410 X720943:X720946 JT720943:JT720946 TP720943:TP720946 ADL720943:ADL720946 ANH720943:ANH720946 AXD720943:AXD720946 BGZ720943:BGZ720946 BQV720943:BQV720946 CAR720943:CAR720946 CKN720943:CKN720946 CUJ720943:CUJ720946 DEF720943:DEF720946 DOB720943:DOB720946 DXX720943:DXX720946 EHT720943:EHT720946 ERP720943:ERP720946 FBL720943:FBL720946 FLH720943:FLH720946 FVD720943:FVD720946 GEZ720943:GEZ720946 GOV720943:GOV720946 GYR720943:GYR720946 HIN720943:HIN720946 HSJ720943:HSJ720946 ICF720943:ICF720946 IMB720943:IMB720946 IVX720943:IVX720946 JFT720943:JFT720946 JPP720943:JPP720946 JZL720943:JZL720946 KJH720943:KJH720946 KTD720943:KTD720946 LCZ720943:LCZ720946 LMV720943:LMV720946 LWR720943:LWR720946 MGN720943:MGN720946 MQJ720943:MQJ720946 NAF720943:NAF720946 NKB720943:NKB720946 NTX720943:NTX720946 ODT720943:ODT720946 ONP720943:ONP720946 OXL720943:OXL720946 PHH720943:PHH720946 PRD720943:PRD720946 QAZ720943:QAZ720946 QKV720943:QKV720946 QUR720943:QUR720946 REN720943:REN720946 ROJ720943:ROJ720946 RYF720943:RYF720946 SIB720943:SIB720946 SRX720943:SRX720946 TBT720943:TBT720946 TLP720943:TLP720946 TVL720943:TVL720946 UFH720943:UFH720946 UPD720943:UPD720946 UYZ720943:UYZ720946 VIV720943:VIV720946 VSR720943:VSR720946 WCN720943:WCN720946 WMJ720943:WMJ720946 WWF720943:WWF720946 X786479:X786482 JT786479:JT786482 TP786479:TP786482 ADL786479:ADL786482 ANH786479:ANH786482 AXD786479:AXD786482 BGZ786479:BGZ786482 BQV786479:BQV786482 CAR786479:CAR786482 CKN786479:CKN786482 CUJ786479:CUJ786482 DEF786479:DEF786482 DOB786479:DOB786482 DXX786479:DXX786482 EHT786479:EHT786482 ERP786479:ERP786482 FBL786479:FBL786482 FLH786479:FLH786482 FVD786479:FVD786482 GEZ786479:GEZ786482 GOV786479:GOV786482 GYR786479:GYR786482 HIN786479:HIN786482 HSJ786479:HSJ786482 ICF786479:ICF786482 IMB786479:IMB786482 IVX786479:IVX786482 JFT786479:JFT786482 JPP786479:JPP786482 JZL786479:JZL786482 KJH786479:KJH786482 KTD786479:KTD786482 LCZ786479:LCZ786482 LMV786479:LMV786482 LWR786479:LWR786482 MGN786479:MGN786482 MQJ786479:MQJ786482 NAF786479:NAF786482 NKB786479:NKB786482 NTX786479:NTX786482 ODT786479:ODT786482 ONP786479:ONP786482 OXL786479:OXL786482 PHH786479:PHH786482 PRD786479:PRD786482 QAZ786479:QAZ786482 QKV786479:QKV786482 QUR786479:QUR786482 REN786479:REN786482 ROJ786479:ROJ786482 RYF786479:RYF786482 SIB786479:SIB786482 SRX786479:SRX786482 TBT786479:TBT786482 TLP786479:TLP786482 TVL786479:TVL786482 UFH786479:UFH786482 UPD786479:UPD786482 UYZ786479:UYZ786482 VIV786479:VIV786482 VSR786479:VSR786482 WCN786479:WCN786482 WMJ786479:WMJ786482 WWF786479:WWF786482 X852015:X852018 JT852015:JT852018 TP852015:TP852018 ADL852015:ADL852018 ANH852015:ANH852018 AXD852015:AXD852018 BGZ852015:BGZ852018 BQV852015:BQV852018 CAR852015:CAR852018 CKN852015:CKN852018 CUJ852015:CUJ852018 DEF852015:DEF852018 DOB852015:DOB852018 DXX852015:DXX852018 EHT852015:EHT852018 ERP852015:ERP852018 FBL852015:FBL852018 FLH852015:FLH852018 FVD852015:FVD852018 GEZ852015:GEZ852018 GOV852015:GOV852018 GYR852015:GYR852018 HIN852015:HIN852018 HSJ852015:HSJ852018 ICF852015:ICF852018 IMB852015:IMB852018 IVX852015:IVX852018 JFT852015:JFT852018 JPP852015:JPP852018 JZL852015:JZL852018 KJH852015:KJH852018 KTD852015:KTD852018 LCZ852015:LCZ852018 LMV852015:LMV852018 LWR852015:LWR852018 MGN852015:MGN852018 MQJ852015:MQJ852018 NAF852015:NAF852018 NKB852015:NKB852018 NTX852015:NTX852018 ODT852015:ODT852018 ONP852015:ONP852018 OXL852015:OXL852018 PHH852015:PHH852018 PRD852015:PRD852018 QAZ852015:QAZ852018 QKV852015:QKV852018 QUR852015:QUR852018 REN852015:REN852018 ROJ852015:ROJ852018 RYF852015:RYF852018 SIB852015:SIB852018 SRX852015:SRX852018 TBT852015:TBT852018 TLP852015:TLP852018 TVL852015:TVL852018 UFH852015:UFH852018 UPD852015:UPD852018 UYZ852015:UYZ852018 VIV852015:VIV852018 VSR852015:VSR852018 WCN852015:WCN852018 WMJ852015:WMJ852018 WWF852015:WWF852018 X917551:X917554 JT917551:JT917554 TP917551:TP917554 ADL917551:ADL917554 ANH917551:ANH917554 AXD917551:AXD917554 BGZ917551:BGZ917554 BQV917551:BQV917554 CAR917551:CAR917554 CKN917551:CKN917554 CUJ917551:CUJ917554 DEF917551:DEF917554 DOB917551:DOB917554 DXX917551:DXX917554 EHT917551:EHT917554 ERP917551:ERP917554 FBL917551:FBL917554 FLH917551:FLH917554 FVD917551:FVD917554 GEZ917551:GEZ917554 GOV917551:GOV917554 GYR917551:GYR917554 HIN917551:HIN917554 HSJ917551:HSJ917554 ICF917551:ICF917554 IMB917551:IMB917554 IVX917551:IVX917554 JFT917551:JFT917554 JPP917551:JPP917554 JZL917551:JZL917554 KJH917551:KJH917554 KTD917551:KTD917554 LCZ917551:LCZ917554 LMV917551:LMV917554 LWR917551:LWR917554 MGN917551:MGN917554 MQJ917551:MQJ917554 NAF917551:NAF917554 NKB917551:NKB917554 NTX917551:NTX917554 ODT917551:ODT917554 ONP917551:ONP917554 OXL917551:OXL917554 PHH917551:PHH917554 PRD917551:PRD917554 QAZ917551:QAZ917554 QKV917551:QKV917554 QUR917551:QUR917554 REN917551:REN917554 ROJ917551:ROJ917554 RYF917551:RYF917554 SIB917551:SIB917554 SRX917551:SRX917554 TBT917551:TBT917554 TLP917551:TLP917554 TVL917551:TVL917554 UFH917551:UFH917554 UPD917551:UPD917554 UYZ917551:UYZ917554 VIV917551:VIV917554 VSR917551:VSR917554 WCN917551:WCN917554 WMJ917551:WMJ917554 WWF917551:WWF917554 X983087:X983090 JT983087:JT983090 TP983087:TP983090 ADL983087:ADL983090 ANH983087:ANH983090 AXD983087:AXD983090 BGZ983087:BGZ983090 BQV983087:BQV983090 CAR983087:CAR983090 CKN983087:CKN983090 CUJ983087:CUJ983090 DEF983087:DEF983090 DOB983087:DOB983090 DXX983087:DXX983090 EHT983087:EHT983090 ERP983087:ERP983090 FBL983087:FBL983090 FLH983087:FLH983090 FVD983087:FVD983090 GEZ983087:GEZ983090 GOV983087:GOV983090 GYR983087:GYR983090 HIN983087:HIN983090 HSJ983087:HSJ983090 ICF983087:ICF983090 IMB983087:IMB983090 IVX983087:IVX983090 JFT983087:JFT983090 JPP983087:JPP983090 JZL983087:JZL983090 KJH983087:KJH983090 KTD983087:KTD983090 LCZ983087:LCZ983090 LMV983087:LMV983090 LWR983087:LWR983090 MGN983087:MGN983090 MQJ983087:MQJ983090 NAF983087:NAF983090 NKB983087:NKB983090 NTX983087:NTX983090 ODT983087:ODT983090 ONP983087:ONP983090 OXL983087:OXL983090 PHH983087:PHH983090 PRD983087:PRD983090 QAZ983087:QAZ983090 QKV983087:QKV983090 QUR983087:QUR983090 REN983087:REN983090 ROJ983087:ROJ983090 RYF983087:RYF983090 SIB983087:SIB983090 SRX983087:SRX983090 TBT983087:TBT983090 TLP983087:TLP983090 TVL983087:TVL983090 UFH983087:UFH983090 UPD983087:UPD983090 UYZ983087:UYZ983090 VIV983087:VIV983090 VSR983087:VSR983090 WCN983087:WCN983090 WMJ983087:WMJ983090 WWF983087:WWF983090" xr:uid="{B62113DC-9A1B-40E4-A739-917A73EDA013}">
      <formula1>"　,27cm以上,20cm以上,15cm以上,11cm以上,その他"</formula1>
    </dataValidation>
    <dataValidation type="list" allowBlank="1" showInputMessage="1" showErrorMessage="1" sqref="K38:L38 JG38:JH38 TC38:TD38 ACY38:ACZ38 AMU38:AMV38 AWQ38:AWR38 BGM38:BGN38 BQI38:BQJ38 CAE38:CAF38 CKA38:CKB38 CTW38:CTX38 DDS38:DDT38 DNO38:DNP38 DXK38:DXL38 EHG38:EHH38 ERC38:ERD38 FAY38:FAZ38 FKU38:FKV38 FUQ38:FUR38 GEM38:GEN38 GOI38:GOJ38 GYE38:GYF38 HIA38:HIB38 HRW38:HRX38 IBS38:IBT38 ILO38:ILP38 IVK38:IVL38 JFG38:JFH38 JPC38:JPD38 JYY38:JYZ38 KIU38:KIV38 KSQ38:KSR38 LCM38:LCN38 LMI38:LMJ38 LWE38:LWF38 MGA38:MGB38 MPW38:MPX38 MZS38:MZT38 NJO38:NJP38 NTK38:NTL38 ODG38:ODH38 ONC38:OND38 OWY38:OWZ38 PGU38:PGV38 PQQ38:PQR38 QAM38:QAN38 QKI38:QKJ38 QUE38:QUF38 REA38:REB38 RNW38:RNX38 RXS38:RXT38 SHO38:SHP38 SRK38:SRL38 TBG38:TBH38 TLC38:TLD38 TUY38:TUZ38 UEU38:UEV38 UOQ38:UOR38 UYM38:UYN38 VII38:VIJ38 VSE38:VSF38 WCA38:WCB38 WLW38:WLX38 WVS38:WVT38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WVS983078:WVT983078 X36:Y37 JT36:JU37 TP36:TQ37 ADL36:ADM37 ANH36:ANI37 AXD36:AXE37 BGZ36:BHA37 BQV36:BQW37 CAR36:CAS37 CKN36:CKO37 CUJ36:CUK37 DEF36:DEG37 DOB36:DOC37 DXX36:DXY37 EHT36:EHU37 ERP36:ERQ37 FBL36:FBM37 FLH36:FLI37 FVD36:FVE37 GEZ36:GFA37 GOV36:GOW37 GYR36:GYS37 HIN36:HIO37 HSJ36:HSK37 ICF36:ICG37 IMB36:IMC37 IVX36:IVY37 JFT36:JFU37 JPP36:JPQ37 JZL36:JZM37 KJH36:KJI37 KTD36:KTE37 LCZ36:LDA37 LMV36:LMW37 LWR36:LWS37 MGN36:MGO37 MQJ36:MQK37 NAF36:NAG37 NKB36:NKC37 NTX36:NTY37 ODT36:ODU37 ONP36:ONQ37 OXL36:OXM37 PHH36:PHI37 PRD36:PRE37 QAZ36:QBA37 QKV36:QKW37 QUR36:QUS37 REN36:REO37 ROJ36:ROK37 RYF36:RYG37 SIB36:SIC37 SRX36:SRY37 TBT36:TBU37 TLP36:TLQ37 TVL36:TVM37 UFH36:UFI37 UPD36:UPE37 UYZ36:UZA37 VIV36:VIW37 VSR36:VSS37 WCN36:WCO37 WMJ36:WMK37 WWF36:WWG37 X65572:Y65573 JT65572:JU65573 TP65572:TQ65573 ADL65572:ADM65573 ANH65572:ANI65573 AXD65572:AXE65573 BGZ65572:BHA65573 BQV65572:BQW65573 CAR65572:CAS65573 CKN65572:CKO65573 CUJ65572:CUK65573 DEF65572:DEG65573 DOB65572:DOC65573 DXX65572:DXY65573 EHT65572:EHU65573 ERP65572:ERQ65573 FBL65572:FBM65573 FLH65572:FLI65573 FVD65572:FVE65573 GEZ65572:GFA65573 GOV65572:GOW65573 GYR65572:GYS65573 HIN65572:HIO65573 HSJ65572:HSK65573 ICF65572:ICG65573 IMB65572:IMC65573 IVX65572:IVY65573 JFT65572:JFU65573 JPP65572:JPQ65573 JZL65572:JZM65573 KJH65572:KJI65573 KTD65572:KTE65573 LCZ65572:LDA65573 LMV65572:LMW65573 LWR65572:LWS65573 MGN65572:MGO65573 MQJ65572:MQK65573 NAF65572:NAG65573 NKB65572:NKC65573 NTX65572:NTY65573 ODT65572:ODU65573 ONP65572:ONQ65573 OXL65572:OXM65573 PHH65572:PHI65573 PRD65572:PRE65573 QAZ65572:QBA65573 QKV65572:QKW65573 QUR65572:QUS65573 REN65572:REO65573 ROJ65572:ROK65573 RYF65572:RYG65573 SIB65572:SIC65573 SRX65572:SRY65573 TBT65572:TBU65573 TLP65572:TLQ65573 TVL65572:TVM65573 UFH65572:UFI65573 UPD65572:UPE65573 UYZ65572:UZA65573 VIV65572:VIW65573 VSR65572:VSS65573 WCN65572:WCO65573 WMJ65572:WMK65573 WWF65572:WWG65573 X131108:Y131109 JT131108:JU131109 TP131108:TQ131109 ADL131108:ADM131109 ANH131108:ANI131109 AXD131108:AXE131109 BGZ131108:BHA131109 BQV131108:BQW131109 CAR131108:CAS131109 CKN131108:CKO131109 CUJ131108:CUK131109 DEF131108:DEG131109 DOB131108:DOC131109 DXX131108:DXY131109 EHT131108:EHU131109 ERP131108:ERQ131109 FBL131108:FBM131109 FLH131108:FLI131109 FVD131108:FVE131109 GEZ131108:GFA131109 GOV131108:GOW131109 GYR131108:GYS131109 HIN131108:HIO131109 HSJ131108:HSK131109 ICF131108:ICG131109 IMB131108:IMC131109 IVX131108:IVY131109 JFT131108:JFU131109 JPP131108:JPQ131109 JZL131108:JZM131109 KJH131108:KJI131109 KTD131108:KTE131109 LCZ131108:LDA131109 LMV131108:LMW131109 LWR131108:LWS131109 MGN131108:MGO131109 MQJ131108:MQK131109 NAF131108:NAG131109 NKB131108:NKC131109 NTX131108:NTY131109 ODT131108:ODU131109 ONP131108:ONQ131109 OXL131108:OXM131109 PHH131108:PHI131109 PRD131108:PRE131109 QAZ131108:QBA131109 QKV131108:QKW131109 QUR131108:QUS131109 REN131108:REO131109 ROJ131108:ROK131109 RYF131108:RYG131109 SIB131108:SIC131109 SRX131108:SRY131109 TBT131108:TBU131109 TLP131108:TLQ131109 TVL131108:TVM131109 UFH131108:UFI131109 UPD131108:UPE131109 UYZ131108:UZA131109 VIV131108:VIW131109 VSR131108:VSS131109 WCN131108:WCO131109 WMJ131108:WMK131109 WWF131108:WWG131109 X196644:Y196645 JT196644:JU196645 TP196644:TQ196645 ADL196644:ADM196645 ANH196644:ANI196645 AXD196644:AXE196645 BGZ196644:BHA196645 BQV196644:BQW196645 CAR196644:CAS196645 CKN196644:CKO196645 CUJ196644:CUK196645 DEF196644:DEG196645 DOB196644:DOC196645 DXX196644:DXY196645 EHT196644:EHU196645 ERP196644:ERQ196645 FBL196644:FBM196645 FLH196644:FLI196645 FVD196644:FVE196645 GEZ196644:GFA196645 GOV196644:GOW196645 GYR196644:GYS196645 HIN196644:HIO196645 HSJ196644:HSK196645 ICF196644:ICG196645 IMB196644:IMC196645 IVX196644:IVY196645 JFT196644:JFU196645 JPP196644:JPQ196645 JZL196644:JZM196645 KJH196644:KJI196645 KTD196644:KTE196645 LCZ196644:LDA196645 LMV196644:LMW196645 LWR196644:LWS196645 MGN196644:MGO196645 MQJ196644:MQK196645 NAF196644:NAG196645 NKB196644:NKC196645 NTX196644:NTY196645 ODT196644:ODU196645 ONP196644:ONQ196645 OXL196644:OXM196645 PHH196644:PHI196645 PRD196644:PRE196645 QAZ196644:QBA196645 QKV196644:QKW196645 QUR196644:QUS196645 REN196644:REO196645 ROJ196644:ROK196645 RYF196644:RYG196645 SIB196644:SIC196645 SRX196644:SRY196645 TBT196644:TBU196645 TLP196644:TLQ196645 TVL196644:TVM196645 UFH196644:UFI196645 UPD196644:UPE196645 UYZ196644:UZA196645 VIV196644:VIW196645 VSR196644:VSS196645 WCN196644:WCO196645 WMJ196644:WMK196645 WWF196644:WWG196645 X262180:Y262181 JT262180:JU262181 TP262180:TQ262181 ADL262180:ADM262181 ANH262180:ANI262181 AXD262180:AXE262181 BGZ262180:BHA262181 BQV262180:BQW262181 CAR262180:CAS262181 CKN262180:CKO262181 CUJ262180:CUK262181 DEF262180:DEG262181 DOB262180:DOC262181 DXX262180:DXY262181 EHT262180:EHU262181 ERP262180:ERQ262181 FBL262180:FBM262181 FLH262180:FLI262181 FVD262180:FVE262181 GEZ262180:GFA262181 GOV262180:GOW262181 GYR262180:GYS262181 HIN262180:HIO262181 HSJ262180:HSK262181 ICF262180:ICG262181 IMB262180:IMC262181 IVX262180:IVY262181 JFT262180:JFU262181 JPP262180:JPQ262181 JZL262180:JZM262181 KJH262180:KJI262181 KTD262180:KTE262181 LCZ262180:LDA262181 LMV262180:LMW262181 LWR262180:LWS262181 MGN262180:MGO262181 MQJ262180:MQK262181 NAF262180:NAG262181 NKB262180:NKC262181 NTX262180:NTY262181 ODT262180:ODU262181 ONP262180:ONQ262181 OXL262180:OXM262181 PHH262180:PHI262181 PRD262180:PRE262181 QAZ262180:QBA262181 QKV262180:QKW262181 QUR262180:QUS262181 REN262180:REO262181 ROJ262180:ROK262181 RYF262180:RYG262181 SIB262180:SIC262181 SRX262180:SRY262181 TBT262180:TBU262181 TLP262180:TLQ262181 TVL262180:TVM262181 UFH262180:UFI262181 UPD262180:UPE262181 UYZ262180:UZA262181 VIV262180:VIW262181 VSR262180:VSS262181 WCN262180:WCO262181 WMJ262180:WMK262181 WWF262180:WWG262181 X327716:Y327717 JT327716:JU327717 TP327716:TQ327717 ADL327716:ADM327717 ANH327716:ANI327717 AXD327716:AXE327717 BGZ327716:BHA327717 BQV327716:BQW327717 CAR327716:CAS327717 CKN327716:CKO327717 CUJ327716:CUK327717 DEF327716:DEG327717 DOB327716:DOC327717 DXX327716:DXY327717 EHT327716:EHU327717 ERP327716:ERQ327717 FBL327716:FBM327717 FLH327716:FLI327717 FVD327716:FVE327717 GEZ327716:GFA327717 GOV327716:GOW327717 GYR327716:GYS327717 HIN327716:HIO327717 HSJ327716:HSK327717 ICF327716:ICG327717 IMB327716:IMC327717 IVX327716:IVY327717 JFT327716:JFU327717 JPP327716:JPQ327717 JZL327716:JZM327717 KJH327716:KJI327717 KTD327716:KTE327717 LCZ327716:LDA327717 LMV327716:LMW327717 LWR327716:LWS327717 MGN327716:MGO327717 MQJ327716:MQK327717 NAF327716:NAG327717 NKB327716:NKC327717 NTX327716:NTY327717 ODT327716:ODU327717 ONP327716:ONQ327717 OXL327716:OXM327717 PHH327716:PHI327717 PRD327716:PRE327717 QAZ327716:QBA327717 QKV327716:QKW327717 QUR327716:QUS327717 REN327716:REO327717 ROJ327716:ROK327717 RYF327716:RYG327717 SIB327716:SIC327717 SRX327716:SRY327717 TBT327716:TBU327717 TLP327716:TLQ327717 TVL327716:TVM327717 UFH327716:UFI327717 UPD327716:UPE327717 UYZ327716:UZA327717 VIV327716:VIW327717 VSR327716:VSS327717 WCN327716:WCO327717 WMJ327716:WMK327717 WWF327716:WWG327717 X393252:Y393253 JT393252:JU393253 TP393252:TQ393253 ADL393252:ADM393253 ANH393252:ANI393253 AXD393252:AXE393253 BGZ393252:BHA393253 BQV393252:BQW393253 CAR393252:CAS393253 CKN393252:CKO393253 CUJ393252:CUK393253 DEF393252:DEG393253 DOB393252:DOC393253 DXX393252:DXY393253 EHT393252:EHU393253 ERP393252:ERQ393253 FBL393252:FBM393253 FLH393252:FLI393253 FVD393252:FVE393253 GEZ393252:GFA393253 GOV393252:GOW393253 GYR393252:GYS393253 HIN393252:HIO393253 HSJ393252:HSK393253 ICF393252:ICG393253 IMB393252:IMC393253 IVX393252:IVY393253 JFT393252:JFU393253 JPP393252:JPQ393253 JZL393252:JZM393253 KJH393252:KJI393253 KTD393252:KTE393253 LCZ393252:LDA393253 LMV393252:LMW393253 LWR393252:LWS393253 MGN393252:MGO393253 MQJ393252:MQK393253 NAF393252:NAG393253 NKB393252:NKC393253 NTX393252:NTY393253 ODT393252:ODU393253 ONP393252:ONQ393253 OXL393252:OXM393253 PHH393252:PHI393253 PRD393252:PRE393253 QAZ393252:QBA393253 QKV393252:QKW393253 QUR393252:QUS393253 REN393252:REO393253 ROJ393252:ROK393253 RYF393252:RYG393253 SIB393252:SIC393253 SRX393252:SRY393253 TBT393252:TBU393253 TLP393252:TLQ393253 TVL393252:TVM393253 UFH393252:UFI393253 UPD393252:UPE393253 UYZ393252:UZA393253 VIV393252:VIW393253 VSR393252:VSS393253 WCN393252:WCO393253 WMJ393252:WMK393253 WWF393252:WWG393253 X458788:Y458789 JT458788:JU458789 TP458788:TQ458789 ADL458788:ADM458789 ANH458788:ANI458789 AXD458788:AXE458789 BGZ458788:BHA458789 BQV458788:BQW458789 CAR458788:CAS458789 CKN458788:CKO458789 CUJ458788:CUK458789 DEF458788:DEG458789 DOB458788:DOC458789 DXX458788:DXY458789 EHT458788:EHU458789 ERP458788:ERQ458789 FBL458788:FBM458789 FLH458788:FLI458789 FVD458788:FVE458789 GEZ458788:GFA458789 GOV458788:GOW458789 GYR458788:GYS458789 HIN458788:HIO458789 HSJ458788:HSK458789 ICF458788:ICG458789 IMB458788:IMC458789 IVX458788:IVY458789 JFT458788:JFU458789 JPP458788:JPQ458789 JZL458788:JZM458789 KJH458788:KJI458789 KTD458788:KTE458789 LCZ458788:LDA458789 LMV458788:LMW458789 LWR458788:LWS458789 MGN458788:MGO458789 MQJ458788:MQK458789 NAF458788:NAG458789 NKB458788:NKC458789 NTX458788:NTY458789 ODT458788:ODU458789 ONP458788:ONQ458789 OXL458788:OXM458789 PHH458788:PHI458789 PRD458788:PRE458789 QAZ458788:QBA458789 QKV458788:QKW458789 QUR458788:QUS458789 REN458788:REO458789 ROJ458788:ROK458789 RYF458788:RYG458789 SIB458788:SIC458789 SRX458788:SRY458789 TBT458788:TBU458789 TLP458788:TLQ458789 TVL458788:TVM458789 UFH458788:UFI458789 UPD458788:UPE458789 UYZ458788:UZA458789 VIV458788:VIW458789 VSR458788:VSS458789 WCN458788:WCO458789 WMJ458788:WMK458789 WWF458788:WWG458789 X524324:Y524325 JT524324:JU524325 TP524324:TQ524325 ADL524324:ADM524325 ANH524324:ANI524325 AXD524324:AXE524325 BGZ524324:BHA524325 BQV524324:BQW524325 CAR524324:CAS524325 CKN524324:CKO524325 CUJ524324:CUK524325 DEF524324:DEG524325 DOB524324:DOC524325 DXX524324:DXY524325 EHT524324:EHU524325 ERP524324:ERQ524325 FBL524324:FBM524325 FLH524324:FLI524325 FVD524324:FVE524325 GEZ524324:GFA524325 GOV524324:GOW524325 GYR524324:GYS524325 HIN524324:HIO524325 HSJ524324:HSK524325 ICF524324:ICG524325 IMB524324:IMC524325 IVX524324:IVY524325 JFT524324:JFU524325 JPP524324:JPQ524325 JZL524324:JZM524325 KJH524324:KJI524325 KTD524324:KTE524325 LCZ524324:LDA524325 LMV524324:LMW524325 LWR524324:LWS524325 MGN524324:MGO524325 MQJ524324:MQK524325 NAF524324:NAG524325 NKB524324:NKC524325 NTX524324:NTY524325 ODT524324:ODU524325 ONP524324:ONQ524325 OXL524324:OXM524325 PHH524324:PHI524325 PRD524324:PRE524325 QAZ524324:QBA524325 QKV524324:QKW524325 QUR524324:QUS524325 REN524324:REO524325 ROJ524324:ROK524325 RYF524324:RYG524325 SIB524324:SIC524325 SRX524324:SRY524325 TBT524324:TBU524325 TLP524324:TLQ524325 TVL524324:TVM524325 UFH524324:UFI524325 UPD524324:UPE524325 UYZ524324:UZA524325 VIV524324:VIW524325 VSR524324:VSS524325 WCN524324:WCO524325 WMJ524324:WMK524325 WWF524324:WWG524325 X589860:Y589861 JT589860:JU589861 TP589860:TQ589861 ADL589860:ADM589861 ANH589860:ANI589861 AXD589860:AXE589861 BGZ589860:BHA589861 BQV589860:BQW589861 CAR589860:CAS589861 CKN589860:CKO589861 CUJ589860:CUK589861 DEF589860:DEG589861 DOB589860:DOC589861 DXX589860:DXY589861 EHT589860:EHU589861 ERP589860:ERQ589861 FBL589860:FBM589861 FLH589860:FLI589861 FVD589860:FVE589861 GEZ589860:GFA589861 GOV589860:GOW589861 GYR589860:GYS589861 HIN589860:HIO589861 HSJ589860:HSK589861 ICF589860:ICG589861 IMB589860:IMC589861 IVX589860:IVY589861 JFT589860:JFU589861 JPP589860:JPQ589861 JZL589860:JZM589861 KJH589860:KJI589861 KTD589860:KTE589861 LCZ589860:LDA589861 LMV589860:LMW589861 LWR589860:LWS589861 MGN589860:MGO589861 MQJ589860:MQK589861 NAF589860:NAG589861 NKB589860:NKC589861 NTX589860:NTY589861 ODT589860:ODU589861 ONP589860:ONQ589861 OXL589860:OXM589861 PHH589860:PHI589861 PRD589860:PRE589861 QAZ589860:QBA589861 QKV589860:QKW589861 QUR589860:QUS589861 REN589860:REO589861 ROJ589860:ROK589861 RYF589860:RYG589861 SIB589860:SIC589861 SRX589860:SRY589861 TBT589860:TBU589861 TLP589860:TLQ589861 TVL589860:TVM589861 UFH589860:UFI589861 UPD589860:UPE589861 UYZ589860:UZA589861 VIV589860:VIW589861 VSR589860:VSS589861 WCN589860:WCO589861 WMJ589860:WMK589861 WWF589860:WWG589861 X655396:Y655397 JT655396:JU655397 TP655396:TQ655397 ADL655396:ADM655397 ANH655396:ANI655397 AXD655396:AXE655397 BGZ655396:BHA655397 BQV655396:BQW655397 CAR655396:CAS655397 CKN655396:CKO655397 CUJ655396:CUK655397 DEF655396:DEG655397 DOB655396:DOC655397 DXX655396:DXY655397 EHT655396:EHU655397 ERP655396:ERQ655397 FBL655396:FBM655397 FLH655396:FLI655397 FVD655396:FVE655397 GEZ655396:GFA655397 GOV655396:GOW655397 GYR655396:GYS655397 HIN655396:HIO655397 HSJ655396:HSK655397 ICF655396:ICG655397 IMB655396:IMC655397 IVX655396:IVY655397 JFT655396:JFU655397 JPP655396:JPQ655397 JZL655396:JZM655397 KJH655396:KJI655397 KTD655396:KTE655397 LCZ655396:LDA655397 LMV655396:LMW655397 LWR655396:LWS655397 MGN655396:MGO655397 MQJ655396:MQK655397 NAF655396:NAG655397 NKB655396:NKC655397 NTX655396:NTY655397 ODT655396:ODU655397 ONP655396:ONQ655397 OXL655396:OXM655397 PHH655396:PHI655397 PRD655396:PRE655397 QAZ655396:QBA655397 QKV655396:QKW655397 QUR655396:QUS655397 REN655396:REO655397 ROJ655396:ROK655397 RYF655396:RYG655397 SIB655396:SIC655397 SRX655396:SRY655397 TBT655396:TBU655397 TLP655396:TLQ655397 TVL655396:TVM655397 UFH655396:UFI655397 UPD655396:UPE655397 UYZ655396:UZA655397 VIV655396:VIW655397 VSR655396:VSS655397 WCN655396:WCO655397 WMJ655396:WMK655397 WWF655396:WWG655397 X720932:Y720933 JT720932:JU720933 TP720932:TQ720933 ADL720932:ADM720933 ANH720932:ANI720933 AXD720932:AXE720933 BGZ720932:BHA720933 BQV720932:BQW720933 CAR720932:CAS720933 CKN720932:CKO720933 CUJ720932:CUK720933 DEF720932:DEG720933 DOB720932:DOC720933 DXX720932:DXY720933 EHT720932:EHU720933 ERP720932:ERQ720933 FBL720932:FBM720933 FLH720932:FLI720933 FVD720932:FVE720933 GEZ720932:GFA720933 GOV720932:GOW720933 GYR720932:GYS720933 HIN720932:HIO720933 HSJ720932:HSK720933 ICF720932:ICG720933 IMB720932:IMC720933 IVX720932:IVY720933 JFT720932:JFU720933 JPP720932:JPQ720933 JZL720932:JZM720933 KJH720932:KJI720933 KTD720932:KTE720933 LCZ720932:LDA720933 LMV720932:LMW720933 LWR720932:LWS720933 MGN720932:MGO720933 MQJ720932:MQK720933 NAF720932:NAG720933 NKB720932:NKC720933 NTX720932:NTY720933 ODT720932:ODU720933 ONP720932:ONQ720933 OXL720932:OXM720933 PHH720932:PHI720933 PRD720932:PRE720933 QAZ720932:QBA720933 QKV720932:QKW720933 QUR720932:QUS720933 REN720932:REO720933 ROJ720932:ROK720933 RYF720932:RYG720933 SIB720932:SIC720933 SRX720932:SRY720933 TBT720932:TBU720933 TLP720932:TLQ720933 TVL720932:TVM720933 UFH720932:UFI720933 UPD720932:UPE720933 UYZ720932:UZA720933 VIV720932:VIW720933 VSR720932:VSS720933 WCN720932:WCO720933 WMJ720932:WMK720933 WWF720932:WWG720933 X786468:Y786469 JT786468:JU786469 TP786468:TQ786469 ADL786468:ADM786469 ANH786468:ANI786469 AXD786468:AXE786469 BGZ786468:BHA786469 BQV786468:BQW786469 CAR786468:CAS786469 CKN786468:CKO786469 CUJ786468:CUK786469 DEF786468:DEG786469 DOB786468:DOC786469 DXX786468:DXY786469 EHT786468:EHU786469 ERP786468:ERQ786469 FBL786468:FBM786469 FLH786468:FLI786469 FVD786468:FVE786469 GEZ786468:GFA786469 GOV786468:GOW786469 GYR786468:GYS786469 HIN786468:HIO786469 HSJ786468:HSK786469 ICF786468:ICG786469 IMB786468:IMC786469 IVX786468:IVY786469 JFT786468:JFU786469 JPP786468:JPQ786469 JZL786468:JZM786469 KJH786468:KJI786469 KTD786468:KTE786469 LCZ786468:LDA786469 LMV786468:LMW786469 LWR786468:LWS786469 MGN786468:MGO786469 MQJ786468:MQK786469 NAF786468:NAG786469 NKB786468:NKC786469 NTX786468:NTY786469 ODT786468:ODU786469 ONP786468:ONQ786469 OXL786468:OXM786469 PHH786468:PHI786469 PRD786468:PRE786469 QAZ786468:QBA786469 QKV786468:QKW786469 QUR786468:QUS786469 REN786468:REO786469 ROJ786468:ROK786469 RYF786468:RYG786469 SIB786468:SIC786469 SRX786468:SRY786469 TBT786468:TBU786469 TLP786468:TLQ786469 TVL786468:TVM786469 UFH786468:UFI786469 UPD786468:UPE786469 UYZ786468:UZA786469 VIV786468:VIW786469 VSR786468:VSS786469 WCN786468:WCO786469 WMJ786468:WMK786469 WWF786468:WWG786469 X852004:Y852005 JT852004:JU852005 TP852004:TQ852005 ADL852004:ADM852005 ANH852004:ANI852005 AXD852004:AXE852005 BGZ852004:BHA852005 BQV852004:BQW852005 CAR852004:CAS852005 CKN852004:CKO852005 CUJ852004:CUK852005 DEF852004:DEG852005 DOB852004:DOC852005 DXX852004:DXY852005 EHT852004:EHU852005 ERP852004:ERQ852005 FBL852004:FBM852005 FLH852004:FLI852005 FVD852004:FVE852005 GEZ852004:GFA852005 GOV852004:GOW852005 GYR852004:GYS852005 HIN852004:HIO852005 HSJ852004:HSK852005 ICF852004:ICG852005 IMB852004:IMC852005 IVX852004:IVY852005 JFT852004:JFU852005 JPP852004:JPQ852005 JZL852004:JZM852005 KJH852004:KJI852005 KTD852004:KTE852005 LCZ852004:LDA852005 LMV852004:LMW852005 LWR852004:LWS852005 MGN852004:MGO852005 MQJ852004:MQK852005 NAF852004:NAG852005 NKB852004:NKC852005 NTX852004:NTY852005 ODT852004:ODU852005 ONP852004:ONQ852005 OXL852004:OXM852005 PHH852004:PHI852005 PRD852004:PRE852005 QAZ852004:QBA852005 QKV852004:QKW852005 QUR852004:QUS852005 REN852004:REO852005 ROJ852004:ROK852005 RYF852004:RYG852005 SIB852004:SIC852005 SRX852004:SRY852005 TBT852004:TBU852005 TLP852004:TLQ852005 TVL852004:TVM852005 UFH852004:UFI852005 UPD852004:UPE852005 UYZ852004:UZA852005 VIV852004:VIW852005 VSR852004:VSS852005 WCN852004:WCO852005 WMJ852004:WMK852005 WWF852004:WWG852005 X917540:Y917541 JT917540:JU917541 TP917540:TQ917541 ADL917540:ADM917541 ANH917540:ANI917541 AXD917540:AXE917541 BGZ917540:BHA917541 BQV917540:BQW917541 CAR917540:CAS917541 CKN917540:CKO917541 CUJ917540:CUK917541 DEF917540:DEG917541 DOB917540:DOC917541 DXX917540:DXY917541 EHT917540:EHU917541 ERP917540:ERQ917541 FBL917540:FBM917541 FLH917540:FLI917541 FVD917540:FVE917541 GEZ917540:GFA917541 GOV917540:GOW917541 GYR917540:GYS917541 HIN917540:HIO917541 HSJ917540:HSK917541 ICF917540:ICG917541 IMB917540:IMC917541 IVX917540:IVY917541 JFT917540:JFU917541 JPP917540:JPQ917541 JZL917540:JZM917541 KJH917540:KJI917541 KTD917540:KTE917541 LCZ917540:LDA917541 LMV917540:LMW917541 LWR917540:LWS917541 MGN917540:MGO917541 MQJ917540:MQK917541 NAF917540:NAG917541 NKB917540:NKC917541 NTX917540:NTY917541 ODT917540:ODU917541 ONP917540:ONQ917541 OXL917540:OXM917541 PHH917540:PHI917541 PRD917540:PRE917541 QAZ917540:QBA917541 QKV917540:QKW917541 QUR917540:QUS917541 REN917540:REO917541 ROJ917540:ROK917541 RYF917540:RYG917541 SIB917540:SIC917541 SRX917540:SRY917541 TBT917540:TBU917541 TLP917540:TLQ917541 TVL917540:TVM917541 UFH917540:UFI917541 UPD917540:UPE917541 UYZ917540:UZA917541 VIV917540:VIW917541 VSR917540:VSS917541 WCN917540:WCO917541 WMJ917540:WMK917541 WWF917540:WWG917541 X983076:Y983077 JT983076:JU983077 TP983076:TQ983077 ADL983076:ADM983077 ANH983076:ANI983077 AXD983076:AXE983077 BGZ983076:BHA983077 BQV983076:BQW983077 CAR983076:CAS983077 CKN983076:CKO983077 CUJ983076:CUK983077 DEF983076:DEG983077 DOB983076:DOC983077 DXX983076:DXY983077 EHT983076:EHU983077 ERP983076:ERQ983077 FBL983076:FBM983077 FLH983076:FLI983077 FVD983076:FVE983077 GEZ983076:GFA983077 GOV983076:GOW983077 GYR983076:GYS983077 HIN983076:HIO983077 HSJ983076:HSK983077 ICF983076:ICG983077 IMB983076:IMC983077 IVX983076:IVY983077 JFT983076:JFU983077 JPP983076:JPQ983077 JZL983076:JZM983077 KJH983076:KJI983077 KTD983076:KTE983077 LCZ983076:LDA983077 LMV983076:LMW983077 LWR983076:LWS983077 MGN983076:MGO983077 MQJ983076:MQK983077 NAF983076:NAG983077 NKB983076:NKC983077 NTX983076:NTY983077 ODT983076:ODU983077 ONP983076:ONQ983077 OXL983076:OXM983077 PHH983076:PHI983077 PRD983076:PRE983077 QAZ983076:QBA983077 QKV983076:QKW983077 QUR983076:QUS983077 REN983076:REO983077 ROJ983076:ROK983077 RYF983076:RYG983077 SIB983076:SIC983077 SRX983076:SRY983077 TBT983076:TBU983077 TLP983076:TLQ983077 TVL983076:TVM983077 UFH983076:UFI983077 UPD983076:UPE983077 UYZ983076:UZA983077 VIV983076:VIW983077 VSR983076:VSS983077 WCN983076:WCO983077 WMJ983076:WMK983077 WWF983076:WWG983077 X39:Y40 JT39:JU40 TP39:TQ40 ADL39:ADM40 ANH39:ANI40 AXD39:AXE40 BGZ39:BHA40 BQV39:BQW40 CAR39:CAS40 CKN39:CKO40 CUJ39:CUK40 DEF39:DEG40 DOB39:DOC40 DXX39:DXY40 EHT39:EHU40 ERP39:ERQ40 FBL39:FBM40 FLH39:FLI40 FVD39:FVE40 GEZ39:GFA40 GOV39:GOW40 GYR39:GYS40 HIN39:HIO40 HSJ39:HSK40 ICF39:ICG40 IMB39:IMC40 IVX39:IVY40 JFT39:JFU40 JPP39:JPQ40 JZL39:JZM40 KJH39:KJI40 KTD39:KTE40 LCZ39:LDA40 LMV39:LMW40 LWR39:LWS40 MGN39:MGO40 MQJ39:MQK40 NAF39:NAG40 NKB39:NKC40 NTX39:NTY40 ODT39:ODU40 ONP39:ONQ40 OXL39:OXM40 PHH39:PHI40 PRD39:PRE40 QAZ39:QBA40 QKV39:QKW40 QUR39:QUS40 REN39:REO40 ROJ39:ROK40 RYF39:RYG40 SIB39:SIC40 SRX39:SRY40 TBT39:TBU40 TLP39:TLQ40 TVL39:TVM40 UFH39:UFI40 UPD39:UPE40 UYZ39:UZA40 VIV39:VIW40 VSR39:VSS40 WCN39:WCO40 WMJ39:WMK40 WWF39:WWG40 X65575:Y65576 JT65575:JU65576 TP65575:TQ65576 ADL65575:ADM65576 ANH65575:ANI65576 AXD65575:AXE65576 BGZ65575:BHA65576 BQV65575:BQW65576 CAR65575:CAS65576 CKN65575:CKO65576 CUJ65575:CUK65576 DEF65575:DEG65576 DOB65575:DOC65576 DXX65575:DXY65576 EHT65575:EHU65576 ERP65575:ERQ65576 FBL65575:FBM65576 FLH65575:FLI65576 FVD65575:FVE65576 GEZ65575:GFA65576 GOV65575:GOW65576 GYR65575:GYS65576 HIN65575:HIO65576 HSJ65575:HSK65576 ICF65575:ICG65576 IMB65575:IMC65576 IVX65575:IVY65576 JFT65575:JFU65576 JPP65575:JPQ65576 JZL65575:JZM65576 KJH65575:KJI65576 KTD65575:KTE65576 LCZ65575:LDA65576 LMV65575:LMW65576 LWR65575:LWS65576 MGN65575:MGO65576 MQJ65575:MQK65576 NAF65575:NAG65576 NKB65575:NKC65576 NTX65575:NTY65576 ODT65575:ODU65576 ONP65575:ONQ65576 OXL65575:OXM65576 PHH65575:PHI65576 PRD65575:PRE65576 QAZ65575:QBA65576 QKV65575:QKW65576 QUR65575:QUS65576 REN65575:REO65576 ROJ65575:ROK65576 RYF65575:RYG65576 SIB65575:SIC65576 SRX65575:SRY65576 TBT65575:TBU65576 TLP65575:TLQ65576 TVL65575:TVM65576 UFH65575:UFI65576 UPD65575:UPE65576 UYZ65575:UZA65576 VIV65575:VIW65576 VSR65575:VSS65576 WCN65575:WCO65576 WMJ65575:WMK65576 WWF65575:WWG65576 X131111:Y131112 JT131111:JU131112 TP131111:TQ131112 ADL131111:ADM131112 ANH131111:ANI131112 AXD131111:AXE131112 BGZ131111:BHA131112 BQV131111:BQW131112 CAR131111:CAS131112 CKN131111:CKO131112 CUJ131111:CUK131112 DEF131111:DEG131112 DOB131111:DOC131112 DXX131111:DXY131112 EHT131111:EHU131112 ERP131111:ERQ131112 FBL131111:FBM131112 FLH131111:FLI131112 FVD131111:FVE131112 GEZ131111:GFA131112 GOV131111:GOW131112 GYR131111:GYS131112 HIN131111:HIO131112 HSJ131111:HSK131112 ICF131111:ICG131112 IMB131111:IMC131112 IVX131111:IVY131112 JFT131111:JFU131112 JPP131111:JPQ131112 JZL131111:JZM131112 KJH131111:KJI131112 KTD131111:KTE131112 LCZ131111:LDA131112 LMV131111:LMW131112 LWR131111:LWS131112 MGN131111:MGO131112 MQJ131111:MQK131112 NAF131111:NAG131112 NKB131111:NKC131112 NTX131111:NTY131112 ODT131111:ODU131112 ONP131111:ONQ131112 OXL131111:OXM131112 PHH131111:PHI131112 PRD131111:PRE131112 QAZ131111:QBA131112 QKV131111:QKW131112 QUR131111:QUS131112 REN131111:REO131112 ROJ131111:ROK131112 RYF131111:RYG131112 SIB131111:SIC131112 SRX131111:SRY131112 TBT131111:TBU131112 TLP131111:TLQ131112 TVL131111:TVM131112 UFH131111:UFI131112 UPD131111:UPE131112 UYZ131111:UZA131112 VIV131111:VIW131112 VSR131111:VSS131112 WCN131111:WCO131112 WMJ131111:WMK131112 WWF131111:WWG131112 X196647:Y196648 JT196647:JU196648 TP196647:TQ196648 ADL196647:ADM196648 ANH196647:ANI196648 AXD196647:AXE196648 BGZ196647:BHA196648 BQV196647:BQW196648 CAR196647:CAS196648 CKN196647:CKO196648 CUJ196647:CUK196648 DEF196647:DEG196648 DOB196647:DOC196648 DXX196647:DXY196648 EHT196647:EHU196648 ERP196647:ERQ196648 FBL196647:FBM196648 FLH196647:FLI196648 FVD196647:FVE196648 GEZ196647:GFA196648 GOV196647:GOW196648 GYR196647:GYS196648 HIN196647:HIO196648 HSJ196647:HSK196648 ICF196647:ICG196648 IMB196647:IMC196648 IVX196647:IVY196648 JFT196647:JFU196648 JPP196647:JPQ196648 JZL196647:JZM196648 KJH196647:KJI196648 KTD196647:KTE196648 LCZ196647:LDA196648 LMV196647:LMW196648 LWR196647:LWS196648 MGN196647:MGO196648 MQJ196647:MQK196648 NAF196647:NAG196648 NKB196647:NKC196648 NTX196647:NTY196648 ODT196647:ODU196648 ONP196647:ONQ196648 OXL196647:OXM196648 PHH196647:PHI196648 PRD196647:PRE196648 QAZ196647:QBA196648 QKV196647:QKW196648 QUR196647:QUS196648 REN196647:REO196648 ROJ196647:ROK196648 RYF196647:RYG196648 SIB196647:SIC196648 SRX196647:SRY196648 TBT196647:TBU196648 TLP196647:TLQ196648 TVL196647:TVM196648 UFH196647:UFI196648 UPD196647:UPE196648 UYZ196647:UZA196648 VIV196647:VIW196648 VSR196647:VSS196648 WCN196647:WCO196648 WMJ196647:WMK196648 WWF196647:WWG196648 X262183:Y262184 JT262183:JU262184 TP262183:TQ262184 ADL262183:ADM262184 ANH262183:ANI262184 AXD262183:AXE262184 BGZ262183:BHA262184 BQV262183:BQW262184 CAR262183:CAS262184 CKN262183:CKO262184 CUJ262183:CUK262184 DEF262183:DEG262184 DOB262183:DOC262184 DXX262183:DXY262184 EHT262183:EHU262184 ERP262183:ERQ262184 FBL262183:FBM262184 FLH262183:FLI262184 FVD262183:FVE262184 GEZ262183:GFA262184 GOV262183:GOW262184 GYR262183:GYS262184 HIN262183:HIO262184 HSJ262183:HSK262184 ICF262183:ICG262184 IMB262183:IMC262184 IVX262183:IVY262184 JFT262183:JFU262184 JPP262183:JPQ262184 JZL262183:JZM262184 KJH262183:KJI262184 KTD262183:KTE262184 LCZ262183:LDA262184 LMV262183:LMW262184 LWR262183:LWS262184 MGN262183:MGO262184 MQJ262183:MQK262184 NAF262183:NAG262184 NKB262183:NKC262184 NTX262183:NTY262184 ODT262183:ODU262184 ONP262183:ONQ262184 OXL262183:OXM262184 PHH262183:PHI262184 PRD262183:PRE262184 QAZ262183:QBA262184 QKV262183:QKW262184 QUR262183:QUS262184 REN262183:REO262184 ROJ262183:ROK262184 RYF262183:RYG262184 SIB262183:SIC262184 SRX262183:SRY262184 TBT262183:TBU262184 TLP262183:TLQ262184 TVL262183:TVM262184 UFH262183:UFI262184 UPD262183:UPE262184 UYZ262183:UZA262184 VIV262183:VIW262184 VSR262183:VSS262184 WCN262183:WCO262184 WMJ262183:WMK262184 WWF262183:WWG262184 X327719:Y327720 JT327719:JU327720 TP327719:TQ327720 ADL327719:ADM327720 ANH327719:ANI327720 AXD327719:AXE327720 BGZ327719:BHA327720 BQV327719:BQW327720 CAR327719:CAS327720 CKN327719:CKO327720 CUJ327719:CUK327720 DEF327719:DEG327720 DOB327719:DOC327720 DXX327719:DXY327720 EHT327719:EHU327720 ERP327719:ERQ327720 FBL327719:FBM327720 FLH327719:FLI327720 FVD327719:FVE327720 GEZ327719:GFA327720 GOV327719:GOW327720 GYR327719:GYS327720 HIN327719:HIO327720 HSJ327719:HSK327720 ICF327719:ICG327720 IMB327719:IMC327720 IVX327719:IVY327720 JFT327719:JFU327720 JPP327719:JPQ327720 JZL327719:JZM327720 KJH327719:KJI327720 KTD327719:KTE327720 LCZ327719:LDA327720 LMV327719:LMW327720 LWR327719:LWS327720 MGN327719:MGO327720 MQJ327719:MQK327720 NAF327719:NAG327720 NKB327719:NKC327720 NTX327719:NTY327720 ODT327719:ODU327720 ONP327719:ONQ327720 OXL327719:OXM327720 PHH327719:PHI327720 PRD327719:PRE327720 QAZ327719:QBA327720 QKV327719:QKW327720 QUR327719:QUS327720 REN327719:REO327720 ROJ327719:ROK327720 RYF327719:RYG327720 SIB327719:SIC327720 SRX327719:SRY327720 TBT327719:TBU327720 TLP327719:TLQ327720 TVL327719:TVM327720 UFH327719:UFI327720 UPD327719:UPE327720 UYZ327719:UZA327720 VIV327719:VIW327720 VSR327719:VSS327720 WCN327719:WCO327720 WMJ327719:WMK327720 WWF327719:WWG327720 X393255:Y393256 JT393255:JU393256 TP393255:TQ393256 ADL393255:ADM393256 ANH393255:ANI393256 AXD393255:AXE393256 BGZ393255:BHA393256 BQV393255:BQW393256 CAR393255:CAS393256 CKN393255:CKO393256 CUJ393255:CUK393256 DEF393255:DEG393256 DOB393255:DOC393256 DXX393255:DXY393256 EHT393255:EHU393256 ERP393255:ERQ393256 FBL393255:FBM393256 FLH393255:FLI393256 FVD393255:FVE393256 GEZ393255:GFA393256 GOV393255:GOW393256 GYR393255:GYS393256 HIN393255:HIO393256 HSJ393255:HSK393256 ICF393255:ICG393256 IMB393255:IMC393256 IVX393255:IVY393256 JFT393255:JFU393256 JPP393255:JPQ393256 JZL393255:JZM393256 KJH393255:KJI393256 KTD393255:KTE393256 LCZ393255:LDA393256 LMV393255:LMW393256 LWR393255:LWS393256 MGN393255:MGO393256 MQJ393255:MQK393256 NAF393255:NAG393256 NKB393255:NKC393256 NTX393255:NTY393256 ODT393255:ODU393256 ONP393255:ONQ393256 OXL393255:OXM393256 PHH393255:PHI393256 PRD393255:PRE393256 QAZ393255:QBA393256 QKV393255:QKW393256 QUR393255:QUS393256 REN393255:REO393256 ROJ393255:ROK393256 RYF393255:RYG393256 SIB393255:SIC393256 SRX393255:SRY393256 TBT393255:TBU393256 TLP393255:TLQ393256 TVL393255:TVM393256 UFH393255:UFI393256 UPD393255:UPE393256 UYZ393255:UZA393256 VIV393255:VIW393256 VSR393255:VSS393256 WCN393255:WCO393256 WMJ393255:WMK393256 WWF393255:WWG393256 X458791:Y458792 JT458791:JU458792 TP458791:TQ458792 ADL458791:ADM458792 ANH458791:ANI458792 AXD458791:AXE458792 BGZ458791:BHA458792 BQV458791:BQW458792 CAR458791:CAS458792 CKN458791:CKO458792 CUJ458791:CUK458792 DEF458791:DEG458792 DOB458791:DOC458792 DXX458791:DXY458792 EHT458791:EHU458792 ERP458791:ERQ458792 FBL458791:FBM458792 FLH458791:FLI458792 FVD458791:FVE458792 GEZ458791:GFA458792 GOV458791:GOW458792 GYR458791:GYS458792 HIN458791:HIO458792 HSJ458791:HSK458792 ICF458791:ICG458792 IMB458791:IMC458792 IVX458791:IVY458792 JFT458791:JFU458792 JPP458791:JPQ458792 JZL458791:JZM458792 KJH458791:KJI458792 KTD458791:KTE458792 LCZ458791:LDA458792 LMV458791:LMW458792 LWR458791:LWS458792 MGN458791:MGO458792 MQJ458791:MQK458792 NAF458791:NAG458792 NKB458791:NKC458792 NTX458791:NTY458792 ODT458791:ODU458792 ONP458791:ONQ458792 OXL458791:OXM458792 PHH458791:PHI458792 PRD458791:PRE458792 QAZ458791:QBA458792 QKV458791:QKW458792 QUR458791:QUS458792 REN458791:REO458792 ROJ458791:ROK458792 RYF458791:RYG458792 SIB458791:SIC458792 SRX458791:SRY458792 TBT458791:TBU458792 TLP458791:TLQ458792 TVL458791:TVM458792 UFH458791:UFI458792 UPD458791:UPE458792 UYZ458791:UZA458792 VIV458791:VIW458792 VSR458791:VSS458792 WCN458791:WCO458792 WMJ458791:WMK458792 WWF458791:WWG458792 X524327:Y524328 JT524327:JU524328 TP524327:TQ524328 ADL524327:ADM524328 ANH524327:ANI524328 AXD524327:AXE524328 BGZ524327:BHA524328 BQV524327:BQW524328 CAR524327:CAS524328 CKN524327:CKO524328 CUJ524327:CUK524328 DEF524327:DEG524328 DOB524327:DOC524328 DXX524327:DXY524328 EHT524327:EHU524328 ERP524327:ERQ524328 FBL524327:FBM524328 FLH524327:FLI524328 FVD524327:FVE524328 GEZ524327:GFA524328 GOV524327:GOW524328 GYR524327:GYS524328 HIN524327:HIO524328 HSJ524327:HSK524328 ICF524327:ICG524328 IMB524327:IMC524328 IVX524327:IVY524328 JFT524327:JFU524328 JPP524327:JPQ524328 JZL524327:JZM524328 KJH524327:KJI524328 KTD524327:KTE524328 LCZ524327:LDA524328 LMV524327:LMW524328 LWR524327:LWS524328 MGN524327:MGO524328 MQJ524327:MQK524328 NAF524327:NAG524328 NKB524327:NKC524328 NTX524327:NTY524328 ODT524327:ODU524328 ONP524327:ONQ524328 OXL524327:OXM524328 PHH524327:PHI524328 PRD524327:PRE524328 QAZ524327:QBA524328 QKV524327:QKW524328 QUR524327:QUS524328 REN524327:REO524328 ROJ524327:ROK524328 RYF524327:RYG524328 SIB524327:SIC524328 SRX524327:SRY524328 TBT524327:TBU524328 TLP524327:TLQ524328 TVL524327:TVM524328 UFH524327:UFI524328 UPD524327:UPE524328 UYZ524327:UZA524328 VIV524327:VIW524328 VSR524327:VSS524328 WCN524327:WCO524328 WMJ524327:WMK524328 WWF524327:WWG524328 X589863:Y589864 JT589863:JU589864 TP589863:TQ589864 ADL589863:ADM589864 ANH589863:ANI589864 AXD589863:AXE589864 BGZ589863:BHA589864 BQV589863:BQW589864 CAR589863:CAS589864 CKN589863:CKO589864 CUJ589863:CUK589864 DEF589863:DEG589864 DOB589863:DOC589864 DXX589863:DXY589864 EHT589863:EHU589864 ERP589863:ERQ589864 FBL589863:FBM589864 FLH589863:FLI589864 FVD589863:FVE589864 GEZ589863:GFA589864 GOV589863:GOW589864 GYR589863:GYS589864 HIN589863:HIO589864 HSJ589863:HSK589864 ICF589863:ICG589864 IMB589863:IMC589864 IVX589863:IVY589864 JFT589863:JFU589864 JPP589863:JPQ589864 JZL589863:JZM589864 KJH589863:KJI589864 KTD589863:KTE589864 LCZ589863:LDA589864 LMV589863:LMW589864 LWR589863:LWS589864 MGN589863:MGO589864 MQJ589863:MQK589864 NAF589863:NAG589864 NKB589863:NKC589864 NTX589863:NTY589864 ODT589863:ODU589864 ONP589863:ONQ589864 OXL589863:OXM589864 PHH589863:PHI589864 PRD589863:PRE589864 QAZ589863:QBA589864 QKV589863:QKW589864 QUR589863:QUS589864 REN589863:REO589864 ROJ589863:ROK589864 RYF589863:RYG589864 SIB589863:SIC589864 SRX589863:SRY589864 TBT589863:TBU589864 TLP589863:TLQ589864 TVL589863:TVM589864 UFH589863:UFI589864 UPD589863:UPE589864 UYZ589863:UZA589864 VIV589863:VIW589864 VSR589863:VSS589864 WCN589863:WCO589864 WMJ589863:WMK589864 WWF589863:WWG589864 X655399:Y655400 JT655399:JU655400 TP655399:TQ655400 ADL655399:ADM655400 ANH655399:ANI655400 AXD655399:AXE655400 BGZ655399:BHA655400 BQV655399:BQW655400 CAR655399:CAS655400 CKN655399:CKO655400 CUJ655399:CUK655400 DEF655399:DEG655400 DOB655399:DOC655400 DXX655399:DXY655400 EHT655399:EHU655400 ERP655399:ERQ655400 FBL655399:FBM655400 FLH655399:FLI655400 FVD655399:FVE655400 GEZ655399:GFA655400 GOV655399:GOW655400 GYR655399:GYS655400 HIN655399:HIO655400 HSJ655399:HSK655400 ICF655399:ICG655400 IMB655399:IMC655400 IVX655399:IVY655400 JFT655399:JFU655400 JPP655399:JPQ655400 JZL655399:JZM655400 KJH655399:KJI655400 KTD655399:KTE655400 LCZ655399:LDA655400 LMV655399:LMW655400 LWR655399:LWS655400 MGN655399:MGO655400 MQJ655399:MQK655400 NAF655399:NAG655400 NKB655399:NKC655400 NTX655399:NTY655400 ODT655399:ODU655400 ONP655399:ONQ655400 OXL655399:OXM655400 PHH655399:PHI655400 PRD655399:PRE655400 QAZ655399:QBA655400 QKV655399:QKW655400 QUR655399:QUS655400 REN655399:REO655400 ROJ655399:ROK655400 RYF655399:RYG655400 SIB655399:SIC655400 SRX655399:SRY655400 TBT655399:TBU655400 TLP655399:TLQ655400 TVL655399:TVM655400 UFH655399:UFI655400 UPD655399:UPE655400 UYZ655399:UZA655400 VIV655399:VIW655400 VSR655399:VSS655400 WCN655399:WCO655400 WMJ655399:WMK655400 WWF655399:WWG655400 X720935:Y720936 JT720935:JU720936 TP720935:TQ720936 ADL720935:ADM720936 ANH720935:ANI720936 AXD720935:AXE720936 BGZ720935:BHA720936 BQV720935:BQW720936 CAR720935:CAS720936 CKN720935:CKO720936 CUJ720935:CUK720936 DEF720935:DEG720936 DOB720935:DOC720936 DXX720935:DXY720936 EHT720935:EHU720936 ERP720935:ERQ720936 FBL720935:FBM720936 FLH720935:FLI720936 FVD720935:FVE720936 GEZ720935:GFA720936 GOV720935:GOW720936 GYR720935:GYS720936 HIN720935:HIO720936 HSJ720935:HSK720936 ICF720935:ICG720936 IMB720935:IMC720936 IVX720935:IVY720936 JFT720935:JFU720936 JPP720935:JPQ720936 JZL720935:JZM720936 KJH720935:KJI720936 KTD720935:KTE720936 LCZ720935:LDA720936 LMV720935:LMW720936 LWR720935:LWS720936 MGN720935:MGO720936 MQJ720935:MQK720936 NAF720935:NAG720936 NKB720935:NKC720936 NTX720935:NTY720936 ODT720935:ODU720936 ONP720935:ONQ720936 OXL720935:OXM720936 PHH720935:PHI720936 PRD720935:PRE720936 QAZ720935:QBA720936 QKV720935:QKW720936 QUR720935:QUS720936 REN720935:REO720936 ROJ720935:ROK720936 RYF720935:RYG720936 SIB720935:SIC720936 SRX720935:SRY720936 TBT720935:TBU720936 TLP720935:TLQ720936 TVL720935:TVM720936 UFH720935:UFI720936 UPD720935:UPE720936 UYZ720935:UZA720936 VIV720935:VIW720936 VSR720935:VSS720936 WCN720935:WCO720936 WMJ720935:WMK720936 WWF720935:WWG720936 X786471:Y786472 JT786471:JU786472 TP786471:TQ786472 ADL786471:ADM786472 ANH786471:ANI786472 AXD786471:AXE786472 BGZ786471:BHA786472 BQV786471:BQW786472 CAR786471:CAS786472 CKN786471:CKO786472 CUJ786471:CUK786472 DEF786471:DEG786472 DOB786471:DOC786472 DXX786471:DXY786472 EHT786471:EHU786472 ERP786471:ERQ786472 FBL786471:FBM786472 FLH786471:FLI786472 FVD786471:FVE786472 GEZ786471:GFA786472 GOV786471:GOW786472 GYR786471:GYS786472 HIN786471:HIO786472 HSJ786471:HSK786472 ICF786471:ICG786472 IMB786471:IMC786472 IVX786471:IVY786472 JFT786471:JFU786472 JPP786471:JPQ786472 JZL786471:JZM786472 KJH786471:KJI786472 KTD786471:KTE786472 LCZ786471:LDA786472 LMV786471:LMW786472 LWR786471:LWS786472 MGN786471:MGO786472 MQJ786471:MQK786472 NAF786471:NAG786472 NKB786471:NKC786472 NTX786471:NTY786472 ODT786471:ODU786472 ONP786471:ONQ786472 OXL786471:OXM786472 PHH786471:PHI786472 PRD786471:PRE786472 QAZ786471:QBA786472 QKV786471:QKW786472 QUR786471:QUS786472 REN786471:REO786472 ROJ786471:ROK786472 RYF786471:RYG786472 SIB786471:SIC786472 SRX786471:SRY786472 TBT786471:TBU786472 TLP786471:TLQ786472 TVL786471:TVM786472 UFH786471:UFI786472 UPD786471:UPE786472 UYZ786471:UZA786472 VIV786471:VIW786472 VSR786471:VSS786472 WCN786471:WCO786472 WMJ786471:WMK786472 WWF786471:WWG786472 X852007:Y852008 JT852007:JU852008 TP852007:TQ852008 ADL852007:ADM852008 ANH852007:ANI852008 AXD852007:AXE852008 BGZ852007:BHA852008 BQV852007:BQW852008 CAR852007:CAS852008 CKN852007:CKO852008 CUJ852007:CUK852008 DEF852007:DEG852008 DOB852007:DOC852008 DXX852007:DXY852008 EHT852007:EHU852008 ERP852007:ERQ852008 FBL852007:FBM852008 FLH852007:FLI852008 FVD852007:FVE852008 GEZ852007:GFA852008 GOV852007:GOW852008 GYR852007:GYS852008 HIN852007:HIO852008 HSJ852007:HSK852008 ICF852007:ICG852008 IMB852007:IMC852008 IVX852007:IVY852008 JFT852007:JFU852008 JPP852007:JPQ852008 JZL852007:JZM852008 KJH852007:KJI852008 KTD852007:KTE852008 LCZ852007:LDA852008 LMV852007:LMW852008 LWR852007:LWS852008 MGN852007:MGO852008 MQJ852007:MQK852008 NAF852007:NAG852008 NKB852007:NKC852008 NTX852007:NTY852008 ODT852007:ODU852008 ONP852007:ONQ852008 OXL852007:OXM852008 PHH852007:PHI852008 PRD852007:PRE852008 QAZ852007:QBA852008 QKV852007:QKW852008 QUR852007:QUS852008 REN852007:REO852008 ROJ852007:ROK852008 RYF852007:RYG852008 SIB852007:SIC852008 SRX852007:SRY852008 TBT852007:TBU852008 TLP852007:TLQ852008 TVL852007:TVM852008 UFH852007:UFI852008 UPD852007:UPE852008 UYZ852007:UZA852008 VIV852007:VIW852008 VSR852007:VSS852008 WCN852007:WCO852008 WMJ852007:WMK852008 WWF852007:WWG852008 X917543:Y917544 JT917543:JU917544 TP917543:TQ917544 ADL917543:ADM917544 ANH917543:ANI917544 AXD917543:AXE917544 BGZ917543:BHA917544 BQV917543:BQW917544 CAR917543:CAS917544 CKN917543:CKO917544 CUJ917543:CUK917544 DEF917543:DEG917544 DOB917543:DOC917544 DXX917543:DXY917544 EHT917543:EHU917544 ERP917543:ERQ917544 FBL917543:FBM917544 FLH917543:FLI917544 FVD917543:FVE917544 GEZ917543:GFA917544 GOV917543:GOW917544 GYR917543:GYS917544 HIN917543:HIO917544 HSJ917543:HSK917544 ICF917543:ICG917544 IMB917543:IMC917544 IVX917543:IVY917544 JFT917543:JFU917544 JPP917543:JPQ917544 JZL917543:JZM917544 KJH917543:KJI917544 KTD917543:KTE917544 LCZ917543:LDA917544 LMV917543:LMW917544 LWR917543:LWS917544 MGN917543:MGO917544 MQJ917543:MQK917544 NAF917543:NAG917544 NKB917543:NKC917544 NTX917543:NTY917544 ODT917543:ODU917544 ONP917543:ONQ917544 OXL917543:OXM917544 PHH917543:PHI917544 PRD917543:PRE917544 QAZ917543:QBA917544 QKV917543:QKW917544 QUR917543:QUS917544 REN917543:REO917544 ROJ917543:ROK917544 RYF917543:RYG917544 SIB917543:SIC917544 SRX917543:SRY917544 TBT917543:TBU917544 TLP917543:TLQ917544 TVL917543:TVM917544 UFH917543:UFI917544 UPD917543:UPE917544 UYZ917543:UZA917544 VIV917543:VIW917544 VSR917543:VSS917544 WCN917543:WCO917544 WMJ917543:WMK917544 WWF917543:WWG917544 X983079:Y983080 JT983079:JU983080 TP983079:TQ983080 ADL983079:ADM983080 ANH983079:ANI983080 AXD983079:AXE983080 BGZ983079:BHA983080 BQV983079:BQW983080 CAR983079:CAS983080 CKN983079:CKO983080 CUJ983079:CUK983080 DEF983079:DEG983080 DOB983079:DOC983080 DXX983079:DXY983080 EHT983079:EHU983080 ERP983079:ERQ983080 FBL983079:FBM983080 FLH983079:FLI983080 FVD983079:FVE983080 GEZ983079:GFA983080 GOV983079:GOW983080 GYR983079:GYS983080 HIN983079:HIO983080 HSJ983079:HSK983080 ICF983079:ICG983080 IMB983079:IMC983080 IVX983079:IVY983080 JFT983079:JFU983080 JPP983079:JPQ983080 JZL983079:JZM983080 KJH983079:KJI983080 KTD983079:KTE983080 LCZ983079:LDA983080 LMV983079:LMW983080 LWR983079:LWS983080 MGN983079:MGO983080 MQJ983079:MQK983080 NAF983079:NAG983080 NKB983079:NKC983080 NTX983079:NTY983080 ODT983079:ODU983080 ONP983079:ONQ983080 OXL983079:OXM983080 PHH983079:PHI983080 PRD983079:PRE983080 QAZ983079:QBA983080 QKV983079:QKW983080 QUR983079:QUS983080 REN983079:REO983080 ROJ983079:ROK983080 RYF983079:RYG983080 SIB983079:SIC983080 SRX983079:SRY983080 TBT983079:TBU983080 TLP983079:TLQ983080 TVL983079:TVM983080 UFH983079:UFI983080 UPD983079:UPE983080 UYZ983079:UZA983080 VIV983079:VIW983080 VSR983079:VSS983080 WCN983079:WCO983080 WMJ983079:WMK983080 WWF983079:WWG983080 X45 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X65581 JT65581 TP65581 ADL65581 ANH65581 AXD65581 BGZ65581 BQV65581 CAR65581 CKN65581 CUJ65581 DEF65581 DOB65581 DXX65581 EHT65581 ERP65581 FBL65581 FLH65581 FVD65581 GEZ65581 GOV65581 GYR65581 HIN65581 HSJ65581 ICF65581 IMB65581 IVX65581 JFT65581 JPP65581 JZL65581 KJH65581 KTD65581 LCZ65581 LMV65581 LWR65581 MGN65581 MQJ65581 NAF65581 NKB65581 NTX65581 ODT65581 ONP65581 OXL65581 PHH65581 PRD65581 QAZ65581 QKV65581 QUR65581 REN65581 ROJ65581 RYF65581 SIB65581 SRX65581 TBT65581 TLP65581 TVL65581 UFH65581 UPD65581 UYZ65581 VIV65581 VSR65581 WCN65581 WMJ65581 WWF65581 X131117 JT131117 TP131117 ADL131117 ANH131117 AXD131117 BGZ131117 BQV131117 CAR131117 CKN131117 CUJ131117 DEF131117 DOB131117 DXX131117 EHT131117 ERP131117 FBL131117 FLH131117 FVD131117 GEZ131117 GOV131117 GYR131117 HIN131117 HSJ131117 ICF131117 IMB131117 IVX131117 JFT131117 JPP131117 JZL131117 KJH131117 KTD131117 LCZ131117 LMV131117 LWR131117 MGN131117 MQJ131117 NAF131117 NKB131117 NTX131117 ODT131117 ONP131117 OXL131117 PHH131117 PRD131117 QAZ131117 QKV131117 QUR131117 REN131117 ROJ131117 RYF131117 SIB131117 SRX131117 TBT131117 TLP131117 TVL131117 UFH131117 UPD131117 UYZ131117 VIV131117 VSR131117 WCN131117 WMJ131117 WWF131117 X196653 JT196653 TP196653 ADL196653 ANH196653 AXD196653 BGZ196653 BQV196653 CAR196653 CKN196653 CUJ196653 DEF196653 DOB196653 DXX196653 EHT196653 ERP196653 FBL196653 FLH196653 FVD196653 GEZ196653 GOV196653 GYR196653 HIN196653 HSJ196653 ICF196653 IMB196653 IVX196653 JFT196653 JPP196653 JZL196653 KJH196653 KTD196653 LCZ196653 LMV196653 LWR196653 MGN196653 MQJ196653 NAF196653 NKB196653 NTX196653 ODT196653 ONP196653 OXL196653 PHH196653 PRD196653 QAZ196653 QKV196653 QUR196653 REN196653 ROJ196653 RYF196653 SIB196653 SRX196653 TBT196653 TLP196653 TVL196653 UFH196653 UPD196653 UYZ196653 VIV196653 VSR196653 WCN196653 WMJ196653 WWF196653 X262189 JT262189 TP262189 ADL262189 ANH262189 AXD262189 BGZ262189 BQV262189 CAR262189 CKN262189 CUJ262189 DEF262189 DOB262189 DXX262189 EHT262189 ERP262189 FBL262189 FLH262189 FVD262189 GEZ262189 GOV262189 GYR262189 HIN262189 HSJ262189 ICF262189 IMB262189 IVX262189 JFT262189 JPP262189 JZL262189 KJH262189 KTD262189 LCZ262189 LMV262189 LWR262189 MGN262189 MQJ262189 NAF262189 NKB262189 NTX262189 ODT262189 ONP262189 OXL262189 PHH262189 PRD262189 QAZ262189 QKV262189 QUR262189 REN262189 ROJ262189 RYF262189 SIB262189 SRX262189 TBT262189 TLP262189 TVL262189 UFH262189 UPD262189 UYZ262189 VIV262189 VSR262189 WCN262189 WMJ262189 WWF262189 X327725 JT327725 TP327725 ADL327725 ANH327725 AXD327725 BGZ327725 BQV327725 CAR327725 CKN327725 CUJ327725 DEF327725 DOB327725 DXX327725 EHT327725 ERP327725 FBL327725 FLH327725 FVD327725 GEZ327725 GOV327725 GYR327725 HIN327725 HSJ327725 ICF327725 IMB327725 IVX327725 JFT327725 JPP327725 JZL327725 KJH327725 KTD327725 LCZ327725 LMV327725 LWR327725 MGN327725 MQJ327725 NAF327725 NKB327725 NTX327725 ODT327725 ONP327725 OXL327725 PHH327725 PRD327725 QAZ327725 QKV327725 QUR327725 REN327725 ROJ327725 RYF327725 SIB327725 SRX327725 TBT327725 TLP327725 TVL327725 UFH327725 UPD327725 UYZ327725 VIV327725 VSR327725 WCN327725 WMJ327725 WWF327725 X393261 JT393261 TP393261 ADL393261 ANH393261 AXD393261 BGZ393261 BQV393261 CAR393261 CKN393261 CUJ393261 DEF393261 DOB393261 DXX393261 EHT393261 ERP393261 FBL393261 FLH393261 FVD393261 GEZ393261 GOV393261 GYR393261 HIN393261 HSJ393261 ICF393261 IMB393261 IVX393261 JFT393261 JPP393261 JZL393261 KJH393261 KTD393261 LCZ393261 LMV393261 LWR393261 MGN393261 MQJ393261 NAF393261 NKB393261 NTX393261 ODT393261 ONP393261 OXL393261 PHH393261 PRD393261 QAZ393261 QKV393261 QUR393261 REN393261 ROJ393261 RYF393261 SIB393261 SRX393261 TBT393261 TLP393261 TVL393261 UFH393261 UPD393261 UYZ393261 VIV393261 VSR393261 WCN393261 WMJ393261 WWF393261 X458797 JT458797 TP458797 ADL458797 ANH458797 AXD458797 BGZ458797 BQV458797 CAR458797 CKN458797 CUJ458797 DEF458797 DOB458797 DXX458797 EHT458797 ERP458797 FBL458797 FLH458797 FVD458797 GEZ458797 GOV458797 GYR458797 HIN458797 HSJ458797 ICF458797 IMB458797 IVX458797 JFT458797 JPP458797 JZL458797 KJH458797 KTD458797 LCZ458797 LMV458797 LWR458797 MGN458797 MQJ458797 NAF458797 NKB458797 NTX458797 ODT458797 ONP458797 OXL458797 PHH458797 PRD458797 QAZ458797 QKV458797 QUR458797 REN458797 ROJ458797 RYF458797 SIB458797 SRX458797 TBT458797 TLP458797 TVL458797 UFH458797 UPD458797 UYZ458797 VIV458797 VSR458797 WCN458797 WMJ458797 WWF458797 X524333 JT524333 TP524333 ADL524333 ANH524333 AXD524333 BGZ524333 BQV524333 CAR524333 CKN524333 CUJ524333 DEF524333 DOB524333 DXX524333 EHT524333 ERP524333 FBL524333 FLH524333 FVD524333 GEZ524333 GOV524333 GYR524333 HIN524333 HSJ524333 ICF524333 IMB524333 IVX524333 JFT524333 JPP524333 JZL524333 KJH524333 KTD524333 LCZ524333 LMV524333 LWR524333 MGN524333 MQJ524333 NAF524333 NKB524333 NTX524333 ODT524333 ONP524333 OXL524333 PHH524333 PRD524333 QAZ524333 QKV524333 QUR524333 REN524333 ROJ524333 RYF524333 SIB524333 SRX524333 TBT524333 TLP524333 TVL524333 UFH524333 UPD524333 UYZ524333 VIV524333 VSR524333 WCN524333 WMJ524333 WWF524333 X589869 JT589869 TP589869 ADL589869 ANH589869 AXD589869 BGZ589869 BQV589869 CAR589869 CKN589869 CUJ589869 DEF589869 DOB589869 DXX589869 EHT589869 ERP589869 FBL589869 FLH589869 FVD589869 GEZ589869 GOV589869 GYR589869 HIN589869 HSJ589869 ICF589869 IMB589869 IVX589869 JFT589869 JPP589869 JZL589869 KJH589869 KTD589869 LCZ589869 LMV589869 LWR589869 MGN589869 MQJ589869 NAF589869 NKB589869 NTX589869 ODT589869 ONP589869 OXL589869 PHH589869 PRD589869 QAZ589869 QKV589869 QUR589869 REN589869 ROJ589869 RYF589869 SIB589869 SRX589869 TBT589869 TLP589869 TVL589869 UFH589869 UPD589869 UYZ589869 VIV589869 VSR589869 WCN589869 WMJ589869 WWF589869 X655405 JT655405 TP655405 ADL655405 ANH655405 AXD655405 BGZ655405 BQV655405 CAR655405 CKN655405 CUJ655405 DEF655405 DOB655405 DXX655405 EHT655405 ERP655405 FBL655405 FLH655405 FVD655405 GEZ655405 GOV655405 GYR655405 HIN655405 HSJ655405 ICF655405 IMB655405 IVX655405 JFT655405 JPP655405 JZL655405 KJH655405 KTD655405 LCZ655405 LMV655405 LWR655405 MGN655405 MQJ655405 NAF655405 NKB655405 NTX655405 ODT655405 ONP655405 OXL655405 PHH655405 PRD655405 QAZ655405 QKV655405 QUR655405 REN655405 ROJ655405 RYF655405 SIB655405 SRX655405 TBT655405 TLP655405 TVL655405 UFH655405 UPD655405 UYZ655405 VIV655405 VSR655405 WCN655405 WMJ655405 WWF655405 X720941 JT720941 TP720941 ADL720941 ANH720941 AXD720941 BGZ720941 BQV720941 CAR720941 CKN720941 CUJ720941 DEF720941 DOB720941 DXX720941 EHT720941 ERP720941 FBL720941 FLH720941 FVD720941 GEZ720941 GOV720941 GYR720941 HIN720941 HSJ720941 ICF720941 IMB720941 IVX720941 JFT720941 JPP720941 JZL720941 KJH720941 KTD720941 LCZ720941 LMV720941 LWR720941 MGN720941 MQJ720941 NAF720941 NKB720941 NTX720941 ODT720941 ONP720941 OXL720941 PHH720941 PRD720941 QAZ720941 QKV720941 QUR720941 REN720941 ROJ720941 RYF720941 SIB720941 SRX720941 TBT720941 TLP720941 TVL720941 UFH720941 UPD720941 UYZ720941 VIV720941 VSR720941 WCN720941 WMJ720941 WWF720941 X786477 JT786477 TP786477 ADL786477 ANH786477 AXD786477 BGZ786477 BQV786477 CAR786477 CKN786477 CUJ786477 DEF786477 DOB786477 DXX786477 EHT786477 ERP786477 FBL786477 FLH786477 FVD786477 GEZ786477 GOV786477 GYR786477 HIN786477 HSJ786477 ICF786477 IMB786477 IVX786477 JFT786477 JPP786477 JZL786477 KJH786477 KTD786477 LCZ786477 LMV786477 LWR786477 MGN786477 MQJ786477 NAF786477 NKB786477 NTX786477 ODT786477 ONP786477 OXL786477 PHH786477 PRD786477 QAZ786477 QKV786477 QUR786477 REN786477 ROJ786477 RYF786477 SIB786477 SRX786477 TBT786477 TLP786477 TVL786477 UFH786477 UPD786477 UYZ786477 VIV786477 VSR786477 WCN786477 WMJ786477 WWF786477 X852013 JT852013 TP852013 ADL852013 ANH852013 AXD852013 BGZ852013 BQV852013 CAR852013 CKN852013 CUJ852013 DEF852013 DOB852013 DXX852013 EHT852013 ERP852013 FBL852013 FLH852013 FVD852013 GEZ852013 GOV852013 GYR852013 HIN852013 HSJ852013 ICF852013 IMB852013 IVX852013 JFT852013 JPP852013 JZL852013 KJH852013 KTD852013 LCZ852013 LMV852013 LWR852013 MGN852013 MQJ852013 NAF852013 NKB852013 NTX852013 ODT852013 ONP852013 OXL852013 PHH852013 PRD852013 QAZ852013 QKV852013 QUR852013 REN852013 ROJ852013 RYF852013 SIB852013 SRX852013 TBT852013 TLP852013 TVL852013 UFH852013 UPD852013 UYZ852013 VIV852013 VSR852013 WCN852013 WMJ852013 WWF852013 X917549 JT917549 TP917549 ADL917549 ANH917549 AXD917549 BGZ917549 BQV917549 CAR917549 CKN917549 CUJ917549 DEF917549 DOB917549 DXX917549 EHT917549 ERP917549 FBL917549 FLH917549 FVD917549 GEZ917549 GOV917549 GYR917549 HIN917549 HSJ917549 ICF917549 IMB917549 IVX917549 JFT917549 JPP917549 JZL917549 KJH917549 KTD917549 LCZ917549 LMV917549 LWR917549 MGN917549 MQJ917549 NAF917549 NKB917549 NTX917549 ODT917549 ONP917549 OXL917549 PHH917549 PRD917549 QAZ917549 QKV917549 QUR917549 REN917549 ROJ917549 RYF917549 SIB917549 SRX917549 TBT917549 TLP917549 TVL917549 UFH917549 UPD917549 UYZ917549 VIV917549 VSR917549 WCN917549 WMJ917549 WWF917549 X983085 JT983085 TP983085 ADL983085 ANH983085 AXD983085 BGZ983085 BQV983085 CAR983085 CKN983085 CUJ983085 DEF983085 DOB983085 DXX983085 EHT983085 ERP983085 FBL983085 FLH983085 FVD983085 GEZ983085 GOV983085 GYR983085 HIN983085 HSJ983085 ICF983085 IMB983085 IVX983085 JFT983085 JPP983085 JZL983085 KJH983085 KTD983085 LCZ983085 LMV983085 LWR983085 MGN983085 MQJ983085 NAF983085 NKB983085 NTX983085 ODT983085 ONP983085 OXL983085 PHH983085 PRD983085 QAZ983085 QKV983085 QUR983085 REN983085 ROJ983085 RYF983085 SIB983085 SRX983085 TBT983085 TLP983085 TVL983085 UFH983085 UPD983085 UYZ983085 VIV983085 VSR983085 WCN983085 WMJ983085 WWF983085" xr:uid="{644DDD6B-9C3D-439B-AAC4-7F6C481D7084}">
      <formula1>"　,5,4,3,2,1"</formula1>
    </dataValidation>
    <dataValidation type="list"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xr:uid="{63021C11-6CE2-47D2-B1AC-9AAD1F7D9892}">
      <formula1>"　,6,5,4,1"</formula1>
    </dataValidation>
    <dataValidation type="list" allowBlank="1" showInputMessage="1" showErrorMessage="1" sqref="K29:L29 JG29:JH29 TC29:TD29 ACY29:ACZ29 AMU29:AMV29 AWQ29:AWR29 BGM29:BGN29 BQI29:BQJ29 CAE29:CAF29 CKA29:CKB29 CTW29:CTX29 DDS29:DDT29 DNO29:DNP29 DXK29:DXL29 EHG29:EHH29 ERC29:ERD29 FAY29:FAZ29 FKU29:FKV29 FUQ29:FUR29 GEM29:GEN29 GOI29:GOJ29 GYE29:GYF29 HIA29:HIB29 HRW29:HRX29 IBS29:IBT29 ILO29:ILP29 IVK29:IVL29 JFG29:JFH29 JPC29:JPD29 JYY29:JYZ29 KIU29:KIV29 KSQ29:KSR29 LCM29:LCN29 LMI29:LMJ29 LWE29:LWF29 MGA29:MGB29 MPW29:MPX29 MZS29:MZT29 NJO29:NJP29 NTK29:NTL29 ODG29:ODH29 ONC29:OND29 OWY29:OWZ29 PGU29:PGV29 PQQ29:PQR29 QAM29:QAN29 QKI29:QKJ29 QUE29:QUF29 REA29:REB29 RNW29:RNX29 RXS29:RXT29 SHO29:SHP29 SRK29:SRL29 TBG29:TBH29 TLC29:TLD29 TUY29:TUZ29 UEU29:UEV29 UOQ29:UOR29 UYM29:UYN29 VII29:VIJ29 VSE29:VSF29 WCA29:WCB29 WLW29:WLX29 WVS29:WVT29 K65565:L65565 JG65565:JH65565 TC65565:TD65565 ACY65565:ACZ65565 AMU65565:AMV65565 AWQ65565:AWR65565 BGM65565:BGN65565 BQI65565:BQJ65565 CAE65565:CAF65565 CKA65565:CKB65565 CTW65565:CTX65565 DDS65565:DDT65565 DNO65565:DNP65565 DXK65565:DXL65565 EHG65565:EHH65565 ERC65565:ERD65565 FAY65565:FAZ65565 FKU65565:FKV65565 FUQ65565:FUR65565 GEM65565:GEN65565 GOI65565:GOJ65565 GYE65565:GYF65565 HIA65565:HIB65565 HRW65565:HRX65565 IBS65565:IBT65565 ILO65565:ILP65565 IVK65565:IVL65565 JFG65565:JFH65565 JPC65565:JPD65565 JYY65565:JYZ65565 KIU65565:KIV65565 KSQ65565:KSR65565 LCM65565:LCN65565 LMI65565:LMJ65565 LWE65565:LWF65565 MGA65565:MGB65565 MPW65565:MPX65565 MZS65565:MZT65565 NJO65565:NJP65565 NTK65565:NTL65565 ODG65565:ODH65565 ONC65565:OND65565 OWY65565:OWZ65565 PGU65565:PGV65565 PQQ65565:PQR65565 QAM65565:QAN65565 QKI65565:QKJ65565 QUE65565:QUF65565 REA65565:REB65565 RNW65565:RNX65565 RXS65565:RXT65565 SHO65565:SHP65565 SRK65565:SRL65565 TBG65565:TBH65565 TLC65565:TLD65565 TUY65565:TUZ65565 UEU65565:UEV65565 UOQ65565:UOR65565 UYM65565:UYN65565 VII65565:VIJ65565 VSE65565:VSF65565 WCA65565:WCB65565 WLW65565:WLX65565 WVS65565:WVT65565 K131101:L131101 JG131101:JH131101 TC131101:TD131101 ACY131101:ACZ131101 AMU131101:AMV131101 AWQ131101:AWR131101 BGM131101:BGN131101 BQI131101:BQJ131101 CAE131101:CAF131101 CKA131101:CKB131101 CTW131101:CTX131101 DDS131101:DDT131101 DNO131101:DNP131101 DXK131101:DXL131101 EHG131101:EHH131101 ERC131101:ERD131101 FAY131101:FAZ131101 FKU131101:FKV131101 FUQ131101:FUR131101 GEM131101:GEN131101 GOI131101:GOJ131101 GYE131101:GYF131101 HIA131101:HIB131101 HRW131101:HRX131101 IBS131101:IBT131101 ILO131101:ILP131101 IVK131101:IVL131101 JFG131101:JFH131101 JPC131101:JPD131101 JYY131101:JYZ131101 KIU131101:KIV131101 KSQ131101:KSR131101 LCM131101:LCN131101 LMI131101:LMJ131101 LWE131101:LWF131101 MGA131101:MGB131101 MPW131101:MPX131101 MZS131101:MZT131101 NJO131101:NJP131101 NTK131101:NTL131101 ODG131101:ODH131101 ONC131101:OND131101 OWY131101:OWZ131101 PGU131101:PGV131101 PQQ131101:PQR131101 QAM131101:QAN131101 QKI131101:QKJ131101 QUE131101:QUF131101 REA131101:REB131101 RNW131101:RNX131101 RXS131101:RXT131101 SHO131101:SHP131101 SRK131101:SRL131101 TBG131101:TBH131101 TLC131101:TLD131101 TUY131101:TUZ131101 UEU131101:UEV131101 UOQ131101:UOR131101 UYM131101:UYN131101 VII131101:VIJ131101 VSE131101:VSF131101 WCA131101:WCB131101 WLW131101:WLX131101 WVS131101:WVT131101 K196637:L196637 JG196637:JH196637 TC196637:TD196637 ACY196637:ACZ196637 AMU196637:AMV196637 AWQ196637:AWR196637 BGM196637:BGN196637 BQI196637:BQJ196637 CAE196637:CAF196637 CKA196637:CKB196637 CTW196637:CTX196637 DDS196637:DDT196637 DNO196637:DNP196637 DXK196637:DXL196637 EHG196637:EHH196637 ERC196637:ERD196637 FAY196637:FAZ196637 FKU196637:FKV196637 FUQ196637:FUR196637 GEM196637:GEN196637 GOI196637:GOJ196637 GYE196637:GYF196637 HIA196637:HIB196637 HRW196637:HRX196637 IBS196637:IBT196637 ILO196637:ILP196637 IVK196637:IVL196637 JFG196637:JFH196637 JPC196637:JPD196637 JYY196637:JYZ196637 KIU196637:KIV196637 KSQ196637:KSR196637 LCM196637:LCN196637 LMI196637:LMJ196637 LWE196637:LWF196637 MGA196637:MGB196637 MPW196637:MPX196637 MZS196637:MZT196637 NJO196637:NJP196637 NTK196637:NTL196637 ODG196637:ODH196637 ONC196637:OND196637 OWY196637:OWZ196637 PGU196637:PGV196637 PQQ196637:PQR196637 QAM196637:QAN196637 QKI196637:QKJ196637 QUE196637:QUF196637 REA196637:REB196637 RNW196637:RNX196637 RXS196637:RXT196637 SHO196637:SHP196637 SRK196637:SRL196637 TBG196637:TBH196637 TLC196637:TLD196637 TUY196637:TUZ196637 UEU196637:UEV196637 UOQ196637:UOR196637 UYM196637:UYN196637 VII196637:VIJ196637 VSE196637:VSF196637 WCA196637:WCB196637 WLW196637:WLX196637 WVS196637:WVT196637 K262173:L262173 JG262173:JH262173 TC262173:TD262173 ACY262173:ACZ262173 AMU262173:AMV262173 AWQ262173:AWR262173 BGM262173:BGN262173 BQI262173:BQJ262173 CAE262173:CAF262173 CKA262173:CKB262173 CTW262173:CTX262173 DDS262173:DDT262173 DNO262173:DNP262173 DXK262173:DXL262173 EHG262173:EHH262173 ERC262173:ERD262173 FAY262173:FAZ262173 FKU262173:FKV262173 FUQ262173:FUR262173 GEM262173:GEN262173 GOI262173:GOJ262173 GYE262173:GYF262173 HIA262173:HIB262173 HRW262173:HRX262173 IBS262173:IBT262173 ILO262173:ILP262173 IVK262173:IVL262173 JFG262173:JFH262173 JPC262173:JPD262173 JYY262173:JYZ262173 KIU262173:KIV262173 KSQ262173:KSR262173 LCM262173:LCN262173 LMI262173:LMJ262173 LWE262173:LWF262173 MGA262173:MGB262173 MPW262173:MPX262173 MZS262173:MZT262173 NJO262173:NJP262173 NTK262173:NTL262173 ODG262173:ODH262173 ONC262173:OND262173 OWY262173:OWZ262173 PGU262173:PGV262173 PQQ262173:PQR262173 QAM262173:QAN262173 QKI262173:QKJ262173 QUE262173:QUF262173 REA262173:REB262173 RNW262173:RNX262173 RXS262173:RXT262173 SHO262173:SHP262173 SRK262173:SRL262173 TBG262173:TBH262173 TLC262173:TLD262173 TUY262173:TUZ262173 UEU262173:UEV262173 UOQ262173:UOR262173 UYM262173:UYN262173 VII262173:VIJ262173 VSE262173:VSF262173 WCA262173:WCB262173 WLW262173:WLX262173 WVS262173:WVT262173 K327709:L327709 JG327709:JH327709 TC327709:TD327709 ACY327709:ACZ327709 AMU327709:AMV327709 AWQ327709:AWR327709 BGM327709:BGN327709 BQI327709:BQJ327709 CAE327709:CAF327709 CKA327709:CKB327709 CTW327709:CTX327709 DDS327709:DDT327709 DNO327709:DNP327709 DXK327709:DXL327709 EHG327709:EHH327709 ERC327709:ERD327709 FAY327709:FAZ327709 FKU327709:FKV327709 FUQ327709:FUR327709 GEM327709:GEN327709 GOI327709:GOJ327709 GYE327709:GYF327709 HIA327709:HIB327709 HRW327709:HRX327709 IBS327709:IBT327709 ILO327709:ILP327709 IVK327709:IVL327709 JFG327709:JFH327709 JPC327709:JPD327709 JYY327709:JYZ327709 KIU327709:KIV327709 KSQ327709:KSR327709 LCM327709:LCN327709 LMI327709:LMJ327709 LWE327709:LWF327709 MGA327709:MGB327709 MPW327709:MPX327709 MZS327709:MZT327709 NJO327709:NJP327709 NTK327709:NTL327709 ODG327709:ODH327709 ONC327709:OND327709 OWY327709:OWZ327709 PGU327709:PGV327709 PQQ327709:PQR327709 QAM327709:QAN327709 QKI327709:QKJ327709 QUE327709:QUF327709 REA327709:REB327709 RNW327709:RNX327709 RXS327709:RXT327709 SHO327709:SHP327709 SRK327709:SRL327709 TBG327709:TBH327709 TLC327709:TLD327709 TUY327709:TUZ327709 UEU327709:UEV327709 UOQ327709:UOR327709 UYM327709:UYN327709 VII327709:VIJ327709 VSE327709:VSF327709 WCA327709:WCB327709 WLW327709:WLX327709 WVS327709:WVT327709 K393245:L393245 JG393245:JH393245 TC393245:TD393245 ACY393245:ACZ393245 AMU393245:AMV393245 AWQ393245:AWR393245 BGM393245:BGN393245 BQI393245:BQJ393245 CAE393245:CAF393245 CKA393245:CKB393245 CTW393245:CTX393245 DDS393245:DDT393245 DNO393245:DNP393245 DXK393245:DXL393245 EHG393245:EHH393245 ERC393245:ERD393245 FAY393245:FAZ393245 FKU393245:FKV393245 FUQ393245:FUR393245 GEM393245:GEN393245 GOI393245:GOJ393245 GYE393245:GYF393245 HIA393245:HIB393245 HRW393245:HRX393245 IBS393245:IBT393245 ILO393245:ILP393245 IVK393245:IVL393245 JFG393245:JFH393245 JPC393245:JPD393245 JYY393245:JYZ393245 KIU393245:KIV393245 KSQ393245:KSR393245 LCM393245:LCN393245 LMI393245:LMJ393245 LWE393245:LWF393245 MGA393245:MGB393245 MPW393245:MPX393245 MZS393245:MZT393245 NJO393245:NJP393245 NTK393245:NTL393245 ODG393245:ODH393245 ONC393245:OND393245 OWY393245:OWZ393245 PGU393245:PGV393245 PQQ393245:PQR393245 QAM393245:QAN393245 QKI393245:QKJ393245 QUE393245:QUF393245 REA393245:REB393245 RNW393245:RNX393245 RXS393245:RXT393245 SHO393245:SHP393245 SRK393245:SRL393245 TBG393245:TBH393245 TLC393245:TLD393245 TUY393245:TUZ393245 UEU393245:UEV393245 UOQ393245:UOR393245 UYM393245:UYN393245 VII393245:VIJ393245 VSE393245:VSF393245 WCA393245:WCB393245 WLW393245:WLX393245 WVS393245:WVT393245 K458781:L458781 JG458781:JH458781 TC458781:TD458781 ACY458781:ACZ458781 AMU458781:AMV458781 AWQ458781:AWR458781 BGM458781:BGN458781 BQI458781:BQJ458781 CAE458781:CAF458781 CKA458781:CKB458781 CTW458781:CTX458781 DDS458781:DDT458781 DNO458781:DNP458781 DXK458781:DXL458781 EHG458781:EHH458781 ERC458781:ERD458781 FAY458781:FAZ458781 FKU458781:FKV458781 FUQ458781:FUR458781 GEM458781:GEN458781 GOI458781:GOJ458781 GYE458781:GYF458781 HIA458781:HIB458781 HRW458781:HRX458781 IBS458781:IBT458781 ILO458781:ILP458781 IVK458781:IVL458781 JFG458781:JFH458781 JPC458781:JPD458781 JYY458781:JYZ458781 KIU458781:KIV458781 KSQ458781:KSR458781 LCM458781:LCN458781 LMI458781:LMJ458781 LWE458781:LWF458781 MGA458781:MGB458781 MPW458781:MPX458781 MZS458781:MZT458781 NJO458781:NJP458781 NTK458781:NTL458781 ODG458781:ODH458781 ONC458781:OND458781 OWY458781:OWZ458781 PGU458781:PGV458781 PQQ458781:PQR458781 QAM458781:QAN458781 QKI458781:QKJ458781 QUE458781:QUF458781 REA458781:REB458781 RNW458781:RNX458781 RXS458781:RXT458781 SHO458781:SHP458781 SRK458781:SRL458781 TBG458781:TBH458781 TLC458781:TLD458781 TUY458781:TUZ458781 UEU458781:UEV458781 UOQ458781:UOR458781 UYM458781:UYN458781 VII458781:VIJ458781 VSE458781:VSF458781 WCA458781:WCB458781 WLW458781:WLX458781 WVS458781:WVT458781 K524317:L524317 JG524317:JH524317 TC524317:TD524317 ACY524317:ACZ524317 AMU524317:AMV524317 AWQ524317:AWR524317 BGM524317:BGN524317 BQI524317:BQJ524317 CAE524317:CAF524317 CKA524317:CKB524317 CTW524317:CTX524317 DDS524317:DDT524317 DNO524317:DNP524317 DXK524317:DXL524317 EHG524317:EHH524317 ERC524317:ERD524317 FAY524317:FAZ524317 FKU524317:FKV524317 FUQ524317:FUR524317 GEM524317:GEN524317 GOI524317:GOJ524317 GYE524317:GYF524317 HIA524317:HIB524317 HRW524317:HRX524317 IBS524317:IBT524317 ILO524317:ILP524317 IVK524317:IVL524317 JFG524317:JFH524317 JPC524317:JPD524317 JYY524317:JYZ524317 KIU524317:KIV524317 KSQ524317:KSR524317 LCM524317:LCN524317 LMI524317:LMJ524317 LWE524317:LWF524317 MGA524317:MGB524317 MPW524317:MPX524317 MZS524317:MZT524317 NJO524317:NJP524317 NTK524317:NTL524317 ODG524317:ODH524317 ONC524317:OND524317 OWY524317:OWZ524317 PGU524317:PGV524317 PQQ524317:PQR524317 QAM524317:QAN524317 QKI524317:QKJ524317 QUE524317:QUF524317 REA524317:REB524317 RNW524317:RNX524317 RXS524317:RXT524317 SHO524317:SHP524317 SRK524317:SRL524317 TBG524317:TBH524317 TLC524317:TLD524317 TUY524317:TUZ524317 UEU524317:UEV524317 UOQ524317:UOR524317 UYM524317:UYN524317 VII524317:VIJ524317 VSE524317:VSF524317 WCA524317:WCB524317 WLW524317:WLX524317 WVS524317:WVT524317 K589853:L589853 JG589853:JH589853 TC589853:TD589853 ACY589853:ACZ589853 AMU589853:AMV589853 AWQ589853:AWR589853 BGM589853:BGN589853 BQI589853:BQJ589853 CAE589853:CAF589853 CKA589853:CKB589853 CTW589853:CTX589853 DDS589853:DDT589853 DNO589853:DNP589853 DXK589853:DXL589853 EHG589853:EHH589853 ERC589853:ERD589853 FAY589853:FAZ589853 FKU589853:FKV589853 FUQ589853:FUR589853 GEM589853:GEN589853 GOI589853:GOJ589853 GYE589853:GYF589853 HIA589853:HIB589853 HRW589853:HRX589853 IBS589853:IBT589853 ILO589853:ILP589853 IVK589853:IVL589853 JFG589853:JFH589853 JPC589853:JPD589853 JYY589853:JYZ589853 KIU589853:KIV589853 KSQ589853:KSR589853 LCM589853:LCN589853 LMI589853:LMJ589853 LWE589853:LWF589853 MGA589853:MGB589853 MPW589853:MPX589853 MZS589853:MZT589853 NJO589853:NJP589853 NTK589853:NTL589853 ODG589853:ODH589853 ONC589853:OND589853 OWY589853:OWZ589853 PGU589853:PGV589853 PQQ589853:PQR589853 QAM589853:QAN589853 QKI589853:QKJ589853 QUE589853:QUF589853 REA589853:REB589853 RNW589853:RNX589853 RXS589853:RXT589853 SHO589853:SHP589853 SRK589853:SRL589853 TBG589853:TBH589853 TLC589853:TLD589853 TUY589853:TUZ589853 UEU589853:UEV589853 UOQ589853:UOR589853 UYM589853:UYN589853 VII589853:VIJ589853 VSE589853:VSF589853 WCA589853:WCB589853 WLW589853:WLX589853 WVS589853:WVT589853 K655389:L655389 JG655389:JH655389 TC655389:TD655389 ACY655389:ACZ655389 AMU655389:AMV655389 AWQ655389:AWR655389 BGM655389:BGN655389 BQI655389:BQJ655389 CAE655389:CAF655389 CKA655389:CKB655389 CTW655389:CTX655389 DDS655389:DDT655389 DNO655389:DNP655389 DXK655389:DXL655389 EHG655389:EHH655389 ERC655389:ERD655389 FAY655389:FAZ655389 FKU655389:FKV655389 FUQ655389:FUR655389 GEM655389:GEN655389 GOI655389:GOJ655389 GYE655389:GYF655389 HIA655389:HIB655389 HRW655389:HRX655389 IBS655389:IBT655389 ILO655389:ILP655389 IVK655389:IVL655389 JFG655389:JFH655389 JPC655389:JPD655389 JYY655389:JYZ655389 KIU655389:KIV655389 KSQ655389:KSR655389 LCM655389:LCN655389 LMI655389:LMJ655389 LWE655389:LWF655389 MGA655389:MGB655389 MPW655389:MPX655389 MZS655389:MZT655389 NJO655389:NJP655389 NTK655389:NTL655389 ODG655389:ODH655389 ONC655389:OND655389 OWY655389:OWZ655389 PGU655389:PGV655389 PQQ655389:PQR655389 QAM655389:QAN655389 QKI655389:QKJ655389 QUE655389:QUF655389 REA655389:REB655389 RNW655389:RNX655389 RXS655389:RXT655389 SHO655389:SHP655389 SRK655389:SRL655389 TBG655389:TBH655389 TLC655389:TLD655389 TUY655389:TUZ655389 UEU655389:UEV655389 UOQ655389:UOR655389 UYM655389:UYN655389 VII655389:VIJ655389 VSE655389:VSF655389 WCA655389:WCB655389 WLW655389:WLX655389 WVS655389:WVT655389 K720925:L720925 JG720925:JH720925 TC720925:TD720925 ACY720925:ACZ720925 AMU720925:AMV720925 AWQ720925:AWR720925 BGM720925:BGN720925 BQI720925:BQJ720925 CAE720925:CAF720925 CKA720925:CKB720925 CTW720925:CTX720925 DDS720925:DDT720925 DNO720925:DNP720925 DXK720925:DXL720925 EHG720925:EHH720925 ERC720925:ERD720925 FAY720925:FAZ720925 FKU720925:FKV720925 FUQ720925:FUR720925 GEM720925:GEN720925 GOI720925:GOJ720925 GYE720925:GYF720925 HIA720925:HIB720925 HRW720925:HRX720925 IBS720925:IBT720925 ILO720925:ILP720925 IVK720925:IVL720925 JFG720925:JFH720925 JPC720925:JPD720925 JYY720925:JYZ720925 KIU720925:KIV720925 KSQ720925:KSR720925 LCM720925:LCN720925 LMI720925:LMJ720925 LWE720925:LWF720925 MGA720925:MGB720925 MPW720925:MPX720925 MZS720925:MZT720925 NJO720925:NJP720925 NTK720925:NTL720925 ODG720925:ODH720925 ONC720925:OND720925 OWY720925:OWZ720925 PGU720925:PGV720925 PQQ720925:PQR720925 QAM720925:QAN720925 QKI720925:QKJ720925 QUE720925:QUF720925 REA720925:REB720925 RNW720925:RNX720925 RXS720925:RXT720925 SHO720925:SHP720925 SRK720925:SRL720925 TBG720925:TBH720925 TLC720925:TLD720925 TUY720925:TUZ720925 UEU720925:UEV720925 UOQ720925:UOR720925 UYM720925:UYN720925 VII720925:VIJ720925 VSE720925:VSF720925 WCA720925:WCB720925 WLW720925:WLX720925 WVS720925:WVT720925 K786461:L786461 JG786461:JH786461 TC786461:TD786461 ACY786461:ACZ786461 AMU786461:AMV786461 AWQ786461:AWR786461 BGM786461:BGN786461 BQI786461:BQJ786461 CAE786461:CAF786461 CKA786461:CKB786461 CTW786461:CTX786461 DDS786461:DDT786461 DNO786461:DNP786461 DXK786461:DXL786461 EHG786461:EHH786461 ERC786461:ERD786461 FAY786461:FAZ786461 FKU786461:FKV786461 FUQ786461:FUR786461 GEM786461:GEN786461 GOI786461:GOJ786461 GYE786461:GYF786461 HIA786461:HIB786461 HRW786461:HRX786461 IBS786461:IBT786461 ILO786461:ILP786461 IVK786461:IVL786461 JFG786461:JFH786461 JPC786461:JPD786461 JYY786461:JYZ786461 KIU786461:KIV786461 KSQ786461:KSR786461 LCM786461:LCN786461 LMI786461:LMJ786461 LWE786461:LWF786461 MGA786461:MGB786461 MPW786461:MPX786461 MZS786461:MZT786461 NJO786461:NJP786461 NTK786461:NTL786461 ODG786461:ODH786461 ONC786461:OND786461 OWY786461:OWZ786461 PGU786461:PGV786461 PQQ786461:PQR786461 QAM786461:QAN786461 QKI786461:QKJ786461 QUE786461:QUF786461 REA786461:REB786461 RNW786461:RNX786461 RXS786461:RXT786461 SHO786461:SHP786461 SRK786461:SRL786461 TBG786461:TBH786461 TLC786461:TLD786461 TUY786461:TUZ786461 UEU786461:UEV786461 UOQ786461:UOR786461 UYM786461:UYN786461 VII786461:VIJ786461 VSE786461:VSF786461 WCA786461:WCB786461 WLW786461:WLX786461 WVS786461:WVT786461 K851997:L851997 JG851997:JH851997 TC851997:TD851997 ACY851997:ACZ851997 AMU851997:AMV851997 AWQ851997:AWR851997 BGM851997:BGN851997 BQI851997:BQJ851997 CAE851997:CAF851997 CKA851997:CKB851997 CTW851997:CTX851997 DDS851997:DDT851997 DNO851997:DNP851997 DXK851997:DXL851997 EHG851997:EHH851997 ERC851997:ERD851997 FAY851997:FAZ851997 FKU851997:FKV851997 FUQ851997:FUR851997 GEM851997:GEN851997 GOI851997:GOJ851997 GYE851997:GYF851997 HIA851997:HIB851997 HRW851997:HRX851997 IBS851997:IBT851997 ILO851997:ILP851997 IVK851997:IVL851997 JFG851997:JFH851997 JPC851997:JPD851997 JYY851997:JYZ851997 KIU851997:KIV851997 KSQ851997:KSR851997 LCM851997:LCN851997 LMI851997:LMJ851997 LWE851997:LWF851997 MGA851997:MGB851997 MPW851997:MPX851997 MZS851997:MZT851997 NJO851997:NJP851997 NTK851997:NTL851997 ODG851997:ODH851997 ONC851997:OND851997 OWY851997:OWZ851997 PGU851997:PGV851997 PQQ851997:PQR851997 QAM851997:QAN851997 QKI851997:QKJ851997 QUE851997:QUF851997 REA851997:REB851997 RNW851997:RNX851997 RXS851997:RXT851997 SHO851997:SHP851997 SRK851997:SRL851997 TBG851997:TBH851997 TLC851997:TLD851997 TUY851997:TUZ851997 UEU851997:UEV851997 UOQ851997:UOR851997 UYM851997:UYN851997 VII851997:VIJ851997 VSE851997:VSF851997 WCA851997:WCB851997 WLW851997:WLX851997 WVS851997:WVT851997 K917533:L917533 JG917533:JH917533 TC917533:TD917533 ACY917533:ACZ917533 AMU917533:AMV917533 AWQ917533:AWR917533 BGM917533:BGN917533 BQI917533:BQJ917533 CAE917533:CAF917533 CKA917533:CKB917533 CTW917533:CTX917533 DDS917533:DDT917533 DNO917533:DNP917533 DXK917533:DXL917533 EHG917533:EHH917533 ERC917533:ERD917533 FAY917533:FAZ917533 FKU917533:FKV917533 FUQ917533:FUR917533 GEM917533:GEN917533 GOI917533:GOJ917533 GYE917533:GYF917533 HIA917533:HIB917533 HRW917533:HRX917533 IBS917533:IBT917533 ILO917533:ILP917533 IVK917533:IVL917533 JFG917533:JFH917533 JPC917533:JPD917533 JYY917533:JYZ917533 KIU917533:KIV917533 KSQ917533:KSR917533 LCM917533:LCN917533 LMI917533:LMJ917533 LWE917533:LWF917533 MGA917533:MGB917533 MPW917533:MPX917533 MZS917533:MZT917533 NJO917533:NJP917533 NTK917533:NTL917533 ODG917533:ODH917533 ONC917533:OND917533 OWY917533:OWZ917533 PGU917533:PGV917533 PQQ917533:PQR917533 QAM917533:QAN917533 QKI917533:QKJ917533 QUE917533:QUF917533 REA917533:REB917533 RNW917533:RNX917533 RXS917533:RXT917533 SHO917533:SHP917533 SRK917533:SRL917533 TBG917533:TBH917533 TLC917533:TLD917533 TUY917533:TUZ917533 UEU917533:UEV917533 UOQ917533:UOR917533 UYM917533:UYN917533 VII917533:VIJ917533 VSE917533:VSF917533 WCA917533:WCB917533 WLW917533:WLX917533 WVS917533:WVT917533 K983069:L983069 JG983069:JH983069 TC983069:TD983069 ACY983069:ACZ983069 AMU983069:AMV983069 AWQ983069:AWR983069 BGM983069:BGN983069 BQI983069:BQJ983069 CAE983069:CAF983069 CKA983069:CKB983069 CTW983069:CTX983069 DDS983069:DDT983069 DNO983069:DNP983069 DXK983069:DXL983069 EHG983069:EHH983069 ERC983069:ERD983069 FAY983069:FAZ983069 FKU983069:FKV983069 FUQ983069:FUR983069 GEM983069:GEN983069 GOI983069:GOJ983069 GYE983069:GYF983069 HIA983069:HIB983069 HRW983069:HRX983069 IBS983069:IBT983069 ILO983069:ILP983069 IVK983069:IVL983069 JFG983069:JFH983069 JPC983069:JPD983069 JYY983069:JYZ983069 KIU983069:KIV983069 KSQ983069:KSR983069 LCM983069:LCN983069 LMI983069:LMJ983069 LWE983069:LWF983069 MGA983069:MGB983069 MPW983069:MPX983069 MZS983069:MZT983069 NJO983069:NJP983069 NTK983069:NTL983069 ODG983069:ODH983069 ONC983069:OND983069 OWY983069:OWZ983069 PGU983069:PGV983069 PQQ983069:PQR983069 QAM983069:QAN983069 QKI983069:QKJ983069 QUE983069:QUF983069 REA983069:REB983069 RNW983069:RNX983069 RXS983069:RXT983069 SHO983069:SHP983069 SRK983069:SRL983069 TBG983069:TBH983069 TLC983069:TLD983069 TUY983069:TUZ983069 UEU983069:UEV983069 UOQ983069:UOR983069 UYM983069:UYN983069 VII983069:VIJ983069 VSE983069:VSF983069 WCA983069:WCB983069 WLW983069:WLX983069 WVS983069:WVT9830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0:L12 JH10:JH12 TD10:TD12 ACZ10:ACZ12 AMV10:AMV12 AWR10:AWR12 BGN10:BGN12 BQJ10:BQJ12 CAF10:CAF12 CKB10:CKB12 CTX10:CTX12 DDT10:DDT12 DNP10:DNP12 DXL10:DXL12 EHH10:EHH12 ERD10:ERD12 FAZ10:FAZ12 FKV10:FKV12 FUR10:FUR12 GEN10:GEN12 GOJ10:GOJ12 GYF10:GYF12 HIB10:HIB12 HRX10:HRX12 IBT10:IBT12 ILP10:ILP12 IVL10:IVL12 JFH10:JFH12 JPD10:JPD12 JYZ10:JYZ12 KIV10:KIV12 KSR10:KSR12 LCN10:LCN12 LMJ10:LMJ12 LWF10:LWF12 MGB10:MGB12 MPX10:MPX12 MZT10:MZT12 NJP10:NJP12 NTL10:NTL12 ODH10:ODH12 OND10:OND12 OWZ10:OWZ12 PGV10:PGV12 PQR10:PQR12 QAN10:QAN12 QKJ10:QKJ12 QUF10:QUF12 REB10:REB12 RNX10:RNX12 RXT10:RXT12 SHP10:SHP12 SRL10:SRL12 TBH10:TBH12 TLD10:TLD12 TUZ10:TUZ12 UEV10:UEV12 UOR10:UOR12 UYN10:UYN12 VIJ10:VIJ12 VSF10:VSF12 WCB10:WCB12 WLX10:WLX12 WVT10:WVT12 L65546:L65548 JH65546:JH65548 TD65546:TD65548 ACZ65546:ACZ65548 AMV65546:AMV65548 AWR65546:AWR65548 BGN65546:BGN65548 BQJ65546:BQJ65548 CAF65546:CAF65548 CKB65546:CKB65548 CTX65546:CTX65548 DDT65546:DDT65548 DNP65546:DNP65548 DXL65546:DXL65548 EHH65546:EHH65548 ERD65546:ERD65548 FAZ65546:FAZ65548 FKV65546:FKV65548 FUR65546:FUR65548 GEN65546:GEN65548 GOJ65546:GOJ65548 GYF65546:GYF65548 HIB65546:HIB65548 HRX65546:HRX65548 IBT65546:IBT65548 ILP65546:ILP65548 IVL65546:IVL65548 JFH65546:JFH65548 JPD65546:JPD65548 JYZ65546:JYZ65548 KIV65546:KIV65548 KSR65546:KSR65548 LCN65546:LCN65548 LMJ65546:LMJ65548 LWF65546:LWF65548 MGB65546:MGB65548 MPX65546:MPX65548 MZT65546:MZT65548 NJP65546:NJP65548 NTL65546:NTL65548 ODH65546:ODH65548 OND65546:OND65548 OWZ65546:OWZ65548 PGV65546:PGV65548 PQR65546:PQR65548 QAN65546:QAN65548 QKJ65546:QKJ65548 QUF65546:QUF65548 REB65546:REB65548 RNX65546:RNX65548 RXT65546:RXT65548 SHP65546:SHP65548 SRL65546:SRL65548 TBH65546:TBH65548 TLD65546:TLD65548 TUZ65546:TUZ65548 UEV65546:UEV65548 UOR65546:UOR65548 UYN65546:UYN65548 VIJ65546:VIJ65548 VSF65546:VSF65548 WCB65546:WCB65548 WLX65546:WLX65548 WVT65546:WVT65548 L131082:L131084 JH131082:JH131084 TD131082:TD131084 ACZ131082:ACZ131084 AMV131082:AMV131084 AWR131082:AWR131084 BGN131082:BGN131084 BQJ131082:BQJ131084 CAF131082:CAF131084 CKB131082:CKB131084 CTX131082:CTX131084 DDT131082:DDT131084 DNP131082:DNP131084 DXL131082:DXL131084 EHH131082:EHH131084 ERD131082:ERD131084 FAZ131082:FAZ131084 FKV131082:FKV131084 FUR131082:FUR131084 GEN131082:GEN131084 GOJ131082:GOJ131084 GYF131082:GYF131084 HIB131082:HIB131084 HRX131082:HRX131084 IBT131082:IBT131084 ILP131082:ILP131084 IVL131082:IVL131084 JFH131082:JFH131084 JPD131082:JPD131084 JYZ131082:JYZ131084 KIV131082:KIV131084 KSR131082:KSR131084 LCN131082:LCN131084 LMJ131082:LMJ131084 LWF131082:LWF131084 MGB131082:MGB131084 MPX131082:MPX131084 MZT131082:MZT131084 NJP131082:NJP131084 NTL131082:NTL131084 ODH131082:ODH131084 OND131082:OND131084 OWZ131082:OWZ131084 PGV131082:PGV131084 PQR131082:PQR131084 QAN131082:QAN131084 QKJ131082:QKJ131084 QUF131082:QUF131084 REB131082:REB131084 RNX131082:RNX131084 RXT131082:RXT131084 SHP131082:SHP131084 SRL131082:SRL131084 TBH131082:TBH131084 TLD131082:TLD131084 TUZ131082:TUZ131084 UEV131082:UEV131084 UOR131082:UOR131084 UYN131082:UYN131084 VIJ131082:VIJ131084 VSF131082:VSF131084 WCB131082:WCB131084 WLX131082:WLX131084 WVT131082:WVT131084 L196618:L196620 JH196618:JH196620 TD196618:TD196620 ACZ196618:ACZ196620 AMV196618:AMV196620 AWR196618:AWR196620 BGN196618:BGN196620 BQJ196618:BQJ196620 CAF196618:CAF196620 CKB196618:CKB196620 CTX196618:CTX196620 DDT196618:DDT196620 DNP196618:DNP196620 DXL196618:DXL196620 EHH196618:EHH196620 ERD196618:ERD196620 FAZ196618:FAZ196620 FKV196618:FKV196620 FUR196618:FUR196620 GEN196618:GEN196620 GOJ196618:GOJ196620 GYF196618:GYF196620 HIB196618:HIB196620 HRX196618:HRX196620 IBT196618:IBT196620 ILP196618:ILP196620 IVL196618:IVL196620 JFH196618:JFH196620 JPD196618:JPD196620 JYZ196618:JYZ196620 KIV196618:KIV196620 KSR196618:KSR196620 LCN196618:LCN196620 LMJ196618:LMJ196620 LWF196618:LWF196620 MGB196618:MGB196620 MPX196618:MPX196620 MZT196618:MZT196620 NJP196618:NJP196620 NTL196618:NTL196620 ODH196618:ODH196620 OND196618:OND196620 OWZ196618:OWZ196620 PGV196618:PGV196620 PQR196618:PQR196620 QAN196618:QAN196620 QKJ196618:QKJ196620 QUF196618:QUF196620 REB196618:REB196620 RNX196618:RNX196620 RXT196618:RXT196620 SHP196618:SHP196620 SRL196618:SRL196620 TBH196618:TBH196620 TLD196618:TLD196620 TUZ196618:TUZ196620 UEV196618:UEV196620 UOR196618:UOR196620 UYN196618:UYN196620 VIJ196618:VIJ196620 VSF196618:VSF196620 WCB196618:WCB196620 WLX196618:WLX196620 WVT196618:WVT196620 L262154:L262156 JH262154:JH262156 TD262154:TD262156 ACZ262154:ACZ262156 AMV262154:AMV262156 AWR262154:AWR262156 BGN262154:BGN262156 BQJ262154:BQJ262156 CAF262154:CAF262156 CKB262154:CKB262156 CTX262154:CTX262156 DDT262154:DDT262156 DNP262154:DNP262156 DXL262154:DXL262156 EHH262154:EHH262156 ERD262154:ERD262156 FAZ262154:FAZ262156 FKV262154:FKV262156 FUR262154:FUR262156 GEN262154:GEN262156 GOJ262154:GOJ262156 GYF262154:GYF262156 HIB262154:HIB262156 HRX262154:HRX262156 IBT262154:IBT262156 ILP262154:ILP262156 IVL262154:IVL262156 JFH262154:JFH262156 JPD262154:JPD262156 JYZ262154:JYZ262156 KIV262154:KIV262156 KSR262154:KSR262156 LCN262154:LCN262156 LMJ262154:LMJ262156 LWF262154:LWF262156 MGB262154:MGB262156 MPX262154:MPX262156 MZT262154:MZT262156 NJP262154:NJP262156 NTL262154:NTL262156 ODH262154:ODH262156 OND262154:OND262156 OWZ262154:OWZ262156 PGV262154:PGV262156 PQR262154:PQR262156 QAN262154:QAN262156 QKJ262154:QKJ262156 QUF262154:QUF262156 REB262154:REB262156 RNX262154:RNX262156 RXT262154:RXT262156 SHP262154:SHP262156 SRL262154:SRL262156 TBH262154:TBH262156 TLD262154:TLD262156 TUZ262154:TUZ262156 UEV262154:UEV262156 UOR262154:UOR262156 UYN262154:UYN262156 VIJ262154:VIJ262156 VSF262154:VSF262156 WCB262154:WCB262156 WLX262154:WLX262156 WVT262154:WVT262156 L327690:L327692 JH327690:JH327692 TD327690:TD327692 ACZ327690:ACZ327692 AMV327690:AMV327692 AWR327690:AWR327692 BGN327690:BGN327692 BQJ327690:BQJ327692 CAF327690:CAF327692 CKB327690:CKB327692 CTX327690:CTX327692 DDT327690:DDT327692 DNP327690:DNP327692 DXL327690:DXL327692 EHH327690:EHH327692 ERD327690:ERD327692 FAZ327690:FAZ327692 FKV327690:FKV327692 FUR327690:FUR327692 GEN327690:GEN327692 GOJ327690:GOJ327692 GYF327690:GYF327692 HIB327690:HIB327692 HRX327690:HRX327692 IBT327690:IBT327692 ILP327690:ILP327692 IVL327690:IVL327692 JFH327690:JFH327692 JPD327690:JPD327692 JYZ327690:JYZ327692 KIV327690:KIV327692 KSR327690:KSR327692 LCN327690:LCN327692 LMJ327690:LMJ327692 LWF327690:LWF327692 MGB327690:MGB327692 MPX327690:MPX327692 MZT327690:MZT327692 NJP327690:NJP327692 NTL327690:NTL327692 ODH327690:ODH327692 OND327690:OND327692 OWZ327690:OWZ327692 PGV327690:PGV327692 PQR327690:PQR327692 QAN327690:QAN327692 QKJ327690:QKJ327692 QUF327690:QUF327692 REB327690:REB327692 RNX327690:RNX327692 RXT327690:RXT327692 SHP327690:SHP327692 SRL327690:SRL327692 TBH327690:TBH327692 TLD327690:TLD327692 TUZ327690:TUZ327692 UEV327690:UEV327692 UOR327690:UOR327692 UYN327690:UYN327692 VIJ327690:VIJ327692 VSF327690:VSF327692 WCB327690:WCB327692 WLX327690:WLX327692 WVT327690:WVT327692 L393226:L393228 JH393226:JH393228 TD393226:TD393228 ACZ393226:ACZ393228 AMV393226:AMV393228 AWR393226:AWR393228 BGN393226:BGN393228 BQJ393226:BQJ393228 CAF393226:CAF393228 CKB393226:CKB393228 CTX393226:CTX393228 DDT393226:DDT393228 DNP393226:DNP393228 DXL393226:DXL393228 EHH393226:EHH393228 ERD393226:ERD393228 FAZ393226:FAZ393228 FKV393226:FKV393228 FUR393226:FUR393228 GEN393226:GEN393228 GOJ393226:GOJ393228 GYF393226:GYF393228 HIB393226:HIB393228 HRX393226:HRX393228 IBT393226:IBT393228 ILP393226:ILP393228 IVL393226:IVL393228 JFH393226:JFH393228 JPD393226:JPD393228 JYZ393226:JYZ393228 KIV393226:KIV393228 KSR393226:KSR393228 LCN393226:LCN393228 LMJ393226:LMJ393228 LWF393226:LWF393228 MGB393226:MGB393228 MPX393226:MPX393228 MZT393226:MZT393228 NJP393226:NJP393228 NTL393226:NTL393228 ODH393226:ODH393228 OND393226:OND393228 OWZ393226:OWZ393228 PGV393226:PGV393228 PQR393226:PQR393228 QAN393226:QAN393228 QKJ393226:QKJ393228 QUF393226:QUF393228 REB393226:REB393228 RNX393226:RNX393228 RXT393226:RXT393228 SHP393226:SHP393228 SRL393226:SRL393228 TBH393226:TBH393228 TLD393226:TLD393228 TUZ393226:TUZ393228 UEV393226:UEV393228 UOR393226:UOR393228 UYN393226:UYN393228 VIJ393226:VIJ393228 VSF393226:VSF393228 WCB393226:WCB393228 WLX393226:WLX393228 WVT393226:WVT393228 L458762:L458764 JH458762:JH458764 TD458762:TD458764 ACZ458762:ACZ458764 AMV458762:AMV458764 AWR458762:AWR458764 BGN458762:BGN458764 BQJ458762:BQJ458764 CAF458762:CAF458764 CKB458762:CKB458764 CTX458762:CTX458764 DDT458762:DDT458764 DNP458762:DNP458764 DXL458762:DXL458764 EHH458762:EHH458764 ERD458762:ERD458764 FAZ458762:FAZ458764 FKV458762:FKV458764 FUR458762:FUR458764 GEN458762:GEN458764 GOJ458762:GOJ458764 GYF458762:GYF458764 HIB458762:HIB458764 HRX458762:HRX458764 IBT458762:IBT458764 ILP458762:ILP458764 IVL458762:IVL458764 JFH458762:JFH458764 JPD458762:JPD458764 JYZ458762:JYZ458764 KIV458762:KIV458764 KSR458762:KSR458764 LCN458762:LCN458764 LMJ458762:LMJ458764 LWF458762:LWF458764 MGB458762:MGB458764 MPX458762:MPX458764 MZT458762:MZT458764 NJP458762:NJP458764 NTL458762:NTL458764 ODH458762:ODH458764 OND458762:OND458764 OWZ458762:OWZ458764 PGV458762:PGV458764 PQR458762:PQR458764 QAN458762:QAN458764 QKJ458762:QKJ458764 QUF458762:QUF458764 REB458762:REB458764 RNX458762:RNX458764 RXT458762:RXT458764 SHP458762:SHP458764 SRL458762:SRL458764 TBH458762:TBH458764 TLD458762:TLD458764 TUZ458762:TUZ458764 UEV458762:UEV458764 UOR458762:UOR458764 UYN458762:UYN458764 VIJ458762:VIJ458764 VSF458762:VSF458764 WCB458762:WCB458764 WLX458762:WLX458764 WVT458762:WVT458764 L524298:L524300 JH524298:JH524300 TD524298:TD524300 ACZ524298:ACZ524300 AMV524298:AMV524300 AWR524298:AWR524300 BGN524298:BGN524300 BQJ524298:BQJ524300 CAF524298:CAF524300 CKB524298:CKB524300 CTX524298:CTX524300 DDT524298:DDT524300 DNP524298:DNP524300 DXL524298:DXL524300 EHH524298:EHH524300 ERD524298:ERD524300 FAZ524298:FAZ524300 FKV524298:FKV524300 FUR524298:FUR524300 GEN524298:GEN524300 GOJ524298:GOJ524300 GYF524298:GYF524300 HIB524298:HIB524300 HRX524298:HRX524300 IBT524298:IBT524300 ILP524298:ILP524300 IVL524298:IVL524300 JFH524298:JFH524300 JPD524298:JPD524300 JYZ524298:JYZ524300 KIV524298:KIV524300 KSR524298:KSR524300 LCN524298:LCN524300 LMJ524298:LMJ524300 LWF524298:LWF524300 MGB524298:MGB524300 MPX524298:MPX524300 MZT524298:MZT524300 NJP524298:NJP524300 NTL524298:NTL524300 ODH524298:ODH524300 OND524298:OND524300 OWZ524298:OWZ524300 PGV524298:PGV524300 PQR524298:PQR524300 QAN524298:QAN524300 QKJ524298:QKJ524300 QUF524298:QUF524300 REB524298:REB524300 RNX524298:RNX524300 RXT524298:RXT524300 SHP524298:SHP524300 SRL524298:SRL524300 TBH524298:TBH524300 TLD524298:TLD524300 TUZ524298:TUZ524300 UEV524298:UEV524300 UOR524298:UOR524300 UYN524298:UYN524300 VIJ524298:VIJ524300 VSF524298:VSF524300 WCB524298:WCB524300 WLX524298:WLX524300 WVT524298:WVT524300 L589834:L589836 JH589834:JH589836 TD589834:TD589836 ACZ589834:ACZ589836 AMV589834:AMV589836 AWR589834:AWR589836 BGN589834:BGN589836 BQJ589834:BQJ589836 CAF589834:CAF589836 CKB589834:CKB589836 CTX589834:CTX589836 DDT589834:DDT589836 DNP589834:DNP589836 DXL589834:DXL589836 EHH589834:EHH589836 ERD589834:ERD589836 FAZ589834:FAZ589836 FKV589834:FKV589836 FUR589834:FUR589836 GEN589834:GEN589836 GOJ589834:GOJ589836 GYF589834:GYF589836 HIB589834:HIB589836 HRX589834:HRX589836 IBT589834:IBT589836 ILP589834:ILP589836 IVL589834:IVL589836 JFH589834:JFH589836 JPD589834:JPD589836 JYZ589834:JYZ589836 KIV589834:KIV589836 KSR589834:KSR589836 LCN589834:LCN589836 LMJ589834:LMJ589836 LWF589834:LWF589836 MGB589834:MGB589836 MPX589834:MPX589836 MZT589834:MZT589836 NJP589834:NJP589836 NTL589834:NTL589836 ODH589834:ODH589836 OND589834:OND589836 OWZ589834:OWZ589836 PGV589834:PGV589836 PQR589834:PQR589836 QAN589834:QAN589836 QKJ589834:QKJ589836 QUF589834:QUF589836 REB589834:REB589836 RNX589834:RNX589836 RXT589834:RXT589836 SHP589834:SHP589836 SRL589834:SRL589836 TBH589834:TBH589836 TLD589834:TLD589836 TUZ589834:TUZ589836 UEV589834:UEV589836 UOR589834:UOR589836 UYN589834:UYN589836 VIJ589834:VIJ589836 VSF589834:VSF589836 WCB589834:WCB589836 WLX589834:WLX589836 WVT589834:WVT589836 L655370:L655372 JH655370:JH655372 TD655370:TD655372 ACZ655370:ACZ655372 AMV655370:AMV655372 AWR655370:AWR655372 BGN655370:BGN655372 BQJ655370:BQJ655372 CAF655370:CAF655372 CKB655370:CKB655372 CTX655370:CTX655372 DDT655370:DDT655372 DNP655370:DNP655372 DXL655370:DXL655372 EHH655370:EHH655372 ERD655370:ERD655372 FAZ655370:FAZ655372 FKV655370:FKV655372 FUR655370:FUR655372 GEN655370:GEN655372 GOJ655370:GOJ655372 GYF655370:GYF655372 HIB655370:HIB655372 HRX655370:HRX655372 IBT655370:IBT655372 ILP655370:ILP655372 IVL655370:IVL655372 JFH655370:JFH655372 JPD655370:JPD655372 JYZ655370:JYZ655372 KIV655370:KIV655372 KSR655370:KSR655372 LCN655370:LCN655372 LMJ655370:LMJ655372 LWF655370:LWF655372 MGB655370:MGB655372 MPX655370:MPX655372 MZT655370:MZT655372 NJP655370:NJP655372 NTL655370:NTL655372 ODH655370:ODH655372 OND655370:OND655372 OWZ655370:OWZ655372 PGV655370:PGV655372 PQR655370:PQR655372 QAN655370:QAN655372 QKJ655370:QKJ655372 QUF655370:QUF655372 REB655370:REB655372 RNX655370:RNX655372 RXT655370:RXT655372 SHP655370:SHP655372 SRL655370:SRL655372 TBH655370:TBH655372 TLD655370:TLD655372 TUZ655370:TUZ655372 UEV655370:UEV655372 UOR655370:UOR655372 UYN655370:UYN655372 VIJ655370:VIJ655372 VSF655370:VSF655372 WCB655370:WCB655372 WLX655370:WLX655372 WVT655370:WVT655372 L720906:L720908 JH720906:JH720908 TD720906:TD720908 ACZ720906:ACZ720908 AMV720906:AMV720908 AWR720906:AWR720908 BGN720906:BGN720908 BQJ720906:BQJ720908 CAF720906:CAF720908 CKB720906:CKB720908 CTX720906:CTX720908 DDT720906:DDT720908 DNP720906:DNP720908 DXL720906:DXL720908 EHH720906:EHH720908 ERD720906:ERD720908 FAZ720906:FAZ720908 FKV720906:FKV720908 FUR720906:FUR720908 GEN720906:GEN720908 GOJ720906:GOJ720908 GYF720906:GYF720908 HIB720906:HIB720908 HRX720906:HRX720908 IBT720906:IBT720908 ILP720906:ILP720908 IVL720906:IVL720908 JFH720906:JFH720908 JPD720906:JPD720908 JYZ720906:JYZ720908 KIV720906:KIV720908 KSR720906:KSR720908 LCN720906:LCN720908 LMJ720906:LMJ720908 LWF720906:LWF720908 MGB720906:MGB720908 MPX720906:MPX720908 MZT720906:MZT720908 NJP720906:NJP720908 NTL720906:NTL720908 ODH720906:ODH720908 OND720906:OND720908 OWZ720906:OWZ720908 PGV720906:PGV720908 PQR720906:PQR720908 QAN720906:QAN720908 QKJ720906:QKJ720908 QUF720906:QUF720908 REB720906:REB720908 RNX720906:RNX720908 RXT720906:RXT720908 SHP720906:SHP720908 SRL720906:SRL720908 TBH720906:TBH720908 TLD720906:TLD720908 TUZ720906:TUZ720908 UEV720906:UEV720908 UOR720906:UOR720908 UYN720906:UYN720908 VIJ720906:VIJ720908 VSF720906:VSF720908 WCB720906:WCB720908 WLX720906:WLX720908 WVT720906:WVT720908 L786442:L786444 JH786442:JH786444 TD786442:TD786444 ACZ786442:ACZ786444 AMV786442:AMV786444 AWR786442:AWR786444 BGN786442:BGN786444 BQJ786442:BQJ786444 CAF786442:CAF786444 CKB786442:CKB786444 CTX786442:CTX786444 DDT786442:DDT786444 DNP786442:DNP786444 DXL786442:DXL786444 EHH786442:EHH786444 ERD786442:ERD786444 FAZ786442:FAZ786444 FKV786442:FKV786444 FUR786442:FUR786444 GEN786442:GEN786444 GOJ786442:GOJ786444 GYF786442:GYF786444 HIB786442:HIB786444 HRX786442:HRX786444 IBT786442:IBT786444 ILP786442:ILP786444 IVL786442:IVL786444 JFH786442:JFH786444 JPD786442:JPD786444 JYZ786442:JYZ786444 KIV786442:KIV786444 KSR786442:KSR786444 LCN786442:LCN786444 LMJ786442:LMJ786444 LWF786442:LWF786444 MGB786442:MGB786444 MPX786442:MPX786444 MZT786442:MZT786444 NJP786442:NJP786444 NTL786442:NTL786444 ODH786442:ODH786444 OND786442:OND786444 OWZ786442:OWZ786444 PGV786442:PGV786444 PQR786442:PQR786444 QAN786442:QAN786444 QKJ786442:QKJ786444 QUF786442:QUF786444 REB786442:REB786444 RNX786442:RNX786444 RXT786442:RXT786444 SHP786442:SHP786444 SRL786442:SRL786444 TBH786442:TBH786444 TLD786442:TLD786444 TUZ786442:TUZ786444 UEV786442:UEV786444 UOR786442:UOR786444 UYN786442:UYN786444 VIJ786442:VIJ786444 VSF786442:VSF786444 WCB786442:WCB786444 WLX786442:WLX786444 WVT786442:WVT786444 L851978:L851980 JH851978:JH851980 TD851978:TD851980 ACZ851978:ACZ851980 AMV851978:AMV851980 AWR851978:AWR851980 BGN851978:BGN851980 BQJ851978:BQJ851980 CAF851978:CAF851980 CKB851978:CKB851980 CTX851978:CTX851980 DDT851978:DDT851980 DNP851978:DNP851980 DXL851978:DXL851980 EHH851978:EHH851980 ERD851978:ERD851980 FAZ851978:FAZ851980 FKV851978:FKV851980 FUR851978:FUR851980 GEN851978:GEN851980 GOJ851978:GOJ851980 GYF851978:GYF851980 HIB851978:HIB851980 HRX851978:HRX851980 IBT851978:IBT851980 ILP851978:ILP851980 IVL851978:IVL851980 JFH851978:JFH851980 JPD851978:JPD851980 JYZ851978:JYZ851980 KIV851978:KIV851980 KSR851978:KSR851980 LCN851978:LCN851980 LMJ851978:LMJ851980 LWF851978:LWF851980 MGB851978:MGB851980 MPX851978:MPX851980 MZT851978:MZT851980 NJP851978:NJP851980 NTL851978:NTL851980 ODH851978:ODH851980 OND851978:OND851980 OWZ851978:OWZ851980 PGV851978:PGV851980 PQR851978:PQR851980 QAN851978:QAN851980 QKJ851978:QKJ851980 QUF851978:QUF851980 REB851978:REB851980 RNX851978:RNX851980 RXT851978:RXT851980 SHP851978:SHP851980 SRL851978:SRL851980 TBH851978:TBH851980 TLD851978:TLD851980 TUZ851978:TUZ851980 UEV851978:UEV851980 UOR851978:UOR851980 UYN851978:UYN851980 VIJ851978:VIJ851980 VSF851978:VSF851980 WCB851978:WCB851980 WLX851978:WLX851980 WVT851978:WVT851980 L917514:L917516 JH917514:JH917516 TD917514:TD917516 ACZ917514:ACZ917516 AMV917514:AMV917516 AWR917514:AWR917516 BGN917514:BGN917516 BQJ917514:BQJ917516 CAF917514:CAF917516 CKB917514:CKB917516 CTX917514:CTX917516 DDT917514:DDT917516 DNP917514:DNP917516 DXL917514:DXL917516 EHH917514:EHH917516 ERD917514:ERD917516 FAZ917514:FAZ917516 FKV917514:FKV917516 FUR917514:FUR917516 GEN917514:GEN917516 GOJ917514:GOJ917516 GYF917514:GYF917516 HIB917514:HIB917516 HRX917514:HRX917516 IBT917514:IBT917516 ILP917514:ILP917516 IVL917514:IVL917516 JFH917514:JFH917516 JPD917514:JPD917516 JYZ917514:JYZ917516 KIV917514:KIV917516 KSR917514:KSR917516 LCN917514:LCN917516 LMJ917514:LMJ917516 LWF917514:LWF917516 MGB917514:MGB917516 MPX917514:MPX917516 MZT917514:MZT917516 NJP917514:NJP917516 NTL917514:NTL917516 ODH917514:ODH917516 OND917514:OND917516 OWZ917514:OWZ917516 PGV917514:PGV917516 PQR917514:PQR917516 QAN917514:QAN917516 QKJ917514:QKJ917516 QUF917514:QUF917516 REB917514:REB917516 RNX917514:RNX917516 RXT917514:RXT917516 SHP917514:SHP917516 SRL917514:SRL917516 TBH917514:TBH917516 TLD917514:TLD917516 TUZ917514:TUZ917516 UEV917514:UEV917516 UOR917514:UOR917516 UYN917514:UYN917516 VIJ917514:VIJ917516 VSF917514:VSF917516 WCB917514:WCB917516 WLX917514:WLX917516 WVT917514:WVT917516 L983050:L983052 JH983050:JH983052 TD983050:TD983052 ACZ983050:ACZ983052 AMV983050:AMV983052 AWR983050:AWR983052 BGN983050:BGN983052 BQJ983050:BQJ983052 CAF983050:CAF983052 CKB983050:CKB983052 CTX983050:CTX983052 DDT983050:DDT983052 DNP983050:DNP983052 DXL983050:DXL983052 EHH983050:EHH983052 ERD983050:ERD983052 FAZ983050:FAZ983052 FKV983050:FKV983052 FUR983050:FUR983052 GEN983050:GEN983052 GOJ983050:GOJ983052 GYF983050:GYF983052 HIB983050:HIB983052 HRX983050:HRX983052 IBT983050:IBT983052 ILP983050:ILP983052 IVL983050:IVL983052 JFH983050:JFH983052 JPD983050:JPD983052 JYZ983050:JYZ983052 KIV983050:KIV983052 KSR983050:KSR983052 LCN983050:LCN983052 LMJ983050:LMJ983052 LWF983050:LWF983052 MGB983050:MGB983052 MPX983050:MPX983052 MZT983050:MZT983052 NJP983050:NJP983052 NTL983050:NTL983052 ODH983050:ODH983052 OND983050:OND983052 OWZ983050:OWZ983052 PGV983050:PGV983052 PQR983050:PQR983052 QAN983050:QAN983052 QKJ983050:QKJ983052 QUF983050:QUF983052 REB983050:REB983052 RNX983050:RNX983052 RXT983050:RXT983052 SHP983050:SHP983052 SRL983050:SRL983052 TBH983050:TBH983052 TLD983050:TLD983052 TUZ983050:TUZ983052 UEV983050:UEV983052 UOR983050:UOR983052 UYN983050:UYN983052 VIJ983050:VIJ983052 VSF983050:VSF983052 WCB983050:WCB983052 WLX983050:WLX983052 WVT983050:WVT983052 K10:K11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K65546:K65547 JG65546:JG65547 TC65546:TC65547 ACY65546:ACY65547 AMU65546:AMU65547 AWQ65546:AWQ65547 BGM65546:BGM65547 BQI65546:BQI65547 CAE65546:CAE65547 CKA65546:CKA65547 CTW65546:CTW65547 DDS65546:DDS65547 DNO65546:DNO65547 DXK65546:DXK65547 EHG65546:EHG65547 ERC65546:ERC65547 FAY65546:FAY65547 FKU65546:FKU65547 FUQ65546:FUQ65547 GEM65546:GEM65547 GOI65546:GOI65547 GYE65546:GYE65547 HIA65546:HIA65547 HRW65546:HRW65547 IBS65546:IBS65547 ILO65546:ILO65547 IVK65546:IVK65547 JFG65546:JFG65547 JPC65546:JPC65547 JYY65546:JYY65547 KIU65546:KIU65547 KSQ65546:KSQ65547 LCM65546:LCM65547 LMI65546:LMI65547 LWE65546:LWE65547 MGA65546:MGA65547 MPW65546:MPW65547 MZS65546:MZS65547 NJO65546:NJO65547 NTK65546:NTK65547 ODG65546:ODG65547 ONC65546:ONC65547 OWY65546:OWY65547 PGU65546:PGU65547 PQQ65546:PQQ65547 QAM65546:QAM65547 QKI65546:QKI65547 QUE65546:QUE65547 REA65546:REA65547 RNW65546:RNW65547 RXS65546:RXS65547 SHO65546:SHO65547 SRK65546:SRK65547 TBG65546:TBG65547 TLC65546:TLC65547 TUY65546:TUY65547 UEU65546:UEU65547 UOQ65546:UOQ65547 UYM65546:UYM65547 VII65546:VII65547 VSE65546:VSE65547 WCA65546:WCA65547 WLW65546:WLW65547 WVS65546:WVS65547 K131082:K131083 JG131082:JG131083 TC131082:TC131083 ACY131082:ACY131083 AMU131082:AMU131083 AWQ131082:AWQ131083 BGM131082:BGM131083 BQI131082:BQI131083 CAE131082:CAE131083 CKA131082:CKA131083 CTW131082:CTW131083 DDS131082:DDS131083 DNO131082:DNO131083 DXK131082:DXK131083 EHG131082:EHG131083 ERC131082:ERC131083 FAY131082:FAY131083 FKU131082:FKU131083 FUQ131082:FUQ131083 GEM131082:GEM131083 GOI131082:GOI131083 GYE131082:GYE131083 HIA131082:HIA131083 HRW131082:HRW131083 IBS131082:IBS131083 ILO131082:ILO131083 IVK131082:IVK131083 JFG131082:JFG131083 JPC131082:JPC131083 JYY131082:JYY131083 KIU131082:KIU131083 KSQ131082:KSQ131083 LCM131082:LCM131083 LMI131082:LMI131083 LWE131082:LWE131083 MGA131082:MGA131083 MPW131082:MPW131083 MZS131082:MZS131083 NJO131082:NJO131083 NTK131082:NTK131083 ODG131082:ODG131083 ONC131082:ONC131083 OWY131082:OWY131083 PGU131082:PGU131083 PQQ131082:PQQ131083 QAM131082:QAM131083 QKI131082:QKI131083 QUE131082:QUE131083 REA131082:REA131083 RNW131082:RNW131083 RXS131082:RXS131083 SHO131082:SHO131083 SRK131082:SRK131083 TBG131082:TBG131083 TLC131082:TLC131083 TUY131082:TUY131083 UEU131082:UEU131083 UOQ131082:UOQ131083 UYM131082:UYM131083 VII131082:VII131083 VSE131082:VSE131083 WCA131082:WCA131083 WLW131082:WLW131083 WVS131082:WVS131083 K196618:K196619 JG196618:JG196619 TC196618:TC196619 ACY196618:ACY196619 AMU196618:AMU196619 AWQ196618:AWQ196619 BGM196618:BGM196619 BQI196618:BQI196619 CAE196618:CAE196619 CKA196618:CKA196619 CTW196618:CTW196619 DDS196618:DDS196619 DNO196618:DNO196619 DXK196618:DXK196619 EHG196618:EHG196619 ERC196618:ERC196619 FAY196618:FAY196619 FKU196618:FKU196619 FUQ196618:FUQ196619 GEM196618:GEM196619 GOI196618:GOI196619 GYE196618:GYE196619 HIA196618:HIA196619 HRW196618:HRW196619 IBS196618:IBS196619 ILO196618:ILO196619 IVK196618:IVK196619 JFG196618:JFG196619 JPC196618:JPC196619 JYY196618:JYY196619 KIU196618:KIU196619 KSQ196618:KSQ196619 LCM196618:LCM196619 LMI196618:LMI196619 LWE196618:LWE196619 MGA196618:MGA196619 MPW196618:MPW196619 MZS196618:MZS196619 NJO196618:NJO196619 NTK196618:NTK196619 ODG196618:ODG196619 ONC196618:ONC196619 OWY196618:OWY196619 PGU196618:PGU196619 PQQ196618:PQQ196619 QAM196618:QAM196619 QKI196618:QKI196619 QUE196618:QUE196619 REA196618:REA196619 RNW196618:RNW196619 RXS196618:RXS196619 SHO196618:SHO196619 SRK196618:SRK196619 TBG196618:TBG196619 TLC196618:TLC196619 TUY196618:TUY196619 UEU196618:UEU196619 UOQ196618:UOQ196619 UYM196618:UYM196619 VII196618:VII196619 VSE196618:VSE196619 WCA196618:WCA196619 WLW196618:WLW196619 WVS196618:WVS196619 K262154:K262155 JG262154:JG262155 TC262154:TC262155 ACY262154:ACY262155 AMU262154:AMU262155 AWQ262154:AWQ262155 BGM262154:BGM262155 BQI262154:BQI262155 CAE262154:CAE262155 CKA262154:CKA262155 CTW262154:CTW262155 DDS262154:DDS262155 DNO262154:DNO262155 DXK262154:DXK262155 EHG262154:EHG262155 ERC262154:ERC262155 FAY262154:FAY262155 FKU262154:FKU262155 FUQ262154:FUQ262155 GEM262154:GEM262155 GOI262154:GOI262155 GYE262154:GYE262155 HIA262154:HIA262155 HRW262154:HRW262155 IBS262154:IBS262155 ILO262154:ILO262155 IVK262154:IVK262155 JFG262154:JFG262155 JPC262154:JPC262155 JYY262154:JYY262155 KIU262154:KIU262155 KSQ262154:KSQ262155 LCM262154:LCM262155 LMI262154:LMI262155 LWE262154:LWE262155 MGA262154:MGA262155 MPW262154:MPW262155 MZS262154:MZS262155 NJO262154:NJO262155 NTK262154:NTK262155 ODG262154:ODG262155 ONC262154:ONC262155 OWY262154:OWY262155 PGU262154:PGU262155 PQQ262154:PQQ262155 QAM262154:QAM262155 QKI262154:QKI262155 QUE262154:QUE262155 REA262154:REA262155 RNW262154:RNW262155 RXS262154:RXS262155 SHO262154:SHO262155 SRK262154:SRK262155 TBG262154:TBG262155 TLC262154:TLC262155 TUY262154:TUY262155 UEU262154:UEU262155 UOQ262154:UOQ262155 UYM262154:UYM262155 VII262154:VII262155 VSE262154:VSE262155 WCA262154:WCA262155 WLW262154:WLW262155 WVS262154:WVS262155 K327690:K327691 JG327690:JG327691 TC327690:TC327691 ACY327690:ACY327691 AMU327690:AMU327691 AWQ327690:AWQ327691 BGM327690:BGM327691 BQI327690:BQI327691 CAE327690:CAE327691 CKA327690:CKA327691 CTW327690:CTW327691 DDS327690:DDS327691 DNO327690:DNO327691 DXK327690:DXK327691 EHG327690:EHG327691 ERC327690:ERC327691 FAY327690:FAY327691 FKU327690:FKU327691 FUQ327690:FUQ327691 GEM327690:GEM327691 GOI327690:GOI327691 GYE327690:GYE327691 HIA327690:HIA327691 HRW327690:HRW327691 IBS327690:IBS327691 ILO327690:ILO327691 IVK327690:IVK327691 JFG327690:JFG327691 JPC327690:JPC327691 JYY327690:JYY327691 KIU327690:KIU327691 KSQ327690:KSQ327691 LCM327690:LCM327691 LMI327690:LMI327691 LWE327690:LWE327691 MGA327690:MGA327691 MPW327690:MPW327691 MZS327690:MZS327691 NJO327690:NJO327691 NTK327690:NTK327691 ODG327690:ODG327691 ONC327690:ONC327691 OWY327690:OWY327691 PGU327690:PGU327691 PQQ327690:PQQ327691 QAM327690:QAM327691 QKI327690:QKI327691 QUE327690:QUE327691 REA327690:REA327691 RNW327690:RNW327691 RXS327690:RXS327691 SHO327690:SHO327691 SRK327690:SRK327691 TBG327690:TBG327691 TLC327690:TLC327691 TUY327690:TUY327691 UEU327690:UEU327691 UOQ327690:UOQ327691 UYM327690:UYM327691 VII327690:VII327691 VSE327690:VSE327691 WCA327690:WCA327691 WLW327690:WLW327691 WVS327690:WVS327691 K393226:K393227 JG393226:JG393227 TC393226:TC393227 ACY393226:ACY393227 AMU393226:AMU393227 AWQ393226:AWQ393227 BGM393226:BGM393227 BQI393226:BQI393227 CAE393226:CAE393227 CKA393226:CKA393227 CTW393226:CTW393227 DDS393226:DDS393227 DNO393226:DNO393227 DXK393226:DXK393227 EHG393226:EHG393227 ERC393226:ERC393227 FAY393226:FAY393227 FKU393226:FKU393227 FUQ393226:FUQ393227 GEM393226:GEM393227 GOI393226:GOI393227 GYE393226:GYE393227 HIA393226:HIA393227 HRW393226:HRW393227 IBS393226:IBS393227 ILO393226:ILO393227 IVK393226:IVK393227 JFG393226:JFG393227 JPC393226:JPC393227 JYY393226:JYY393227 KIU393226:KIU393227 KSQ393226:KSQ393227 LCM393226:LCM393227 LMI393226:LMI393227 LWE393226:LWE393227 MGA393226:MGA393227 MPW393226:MPW393227 MZS393226:MZS393227 NJO393226:NJO393227 NTK393226:NTK393227 ODG393226:ODG393227 ONC393226:ONC393227 OWY393226:OWY393227 PGU393226:PGU393227 PQQ393226:PQQ393227 QAM393226:QAM393227 QKI393226:QKI393227 QUE393226:QUE393227 REA393226:REA393227 RNW393226:RNW393227 RXS393226:RXS393227 SHO393226:SHO393227 SRK393226:SRK393227 TBG393226:TBG393227 TLC393226:TLC393227 TUY393226:TUY393227 UEU393226:UEU393227 UOQ393226:UOQ393227 UYM393226:UYM393227 VII393226:VII393227 VSE393226:VSE393227 WCA393226:WCA393227 WLW393226:WLW393227 WVS393226:WVS393227 K458762:K458763 JG458762:JG458763 TC458762:TC458763 ACY458762:ACY458763 AMU458762:AMU458763 AWQ458762:AWQ458763 BGM458762:BGM458763 BQI458762:BQI458763 CAE458762:CAE458763 CKA458762:CKA458763 CTW458762:CTW458763 DDS458762:DDS458763 DNO458762:DNO458763 DXK458762:DXK458763 EHG458762:EHG458763 ERC458762:ERC458763 FAY458762:FAY458763 FKU458762:FKU458763 FUQ458762:FUQ458763 GEM458762:GEM458763 GOI458762:GOI458763 GYE458762:GYE458763 HIA458762:HIA458763 HRW458762:HRW458763 IBS458762:IBS458763 ILO458762:ILO458763 IVK458762:IVK458763 JFG458762:JFG458763 JPC458762:JPC458763 JYY458762:JYY458763 KIU458762:KIU458763 KSQ458762:KSQ458763 LCM458762:LCM458763 LMI458762:LMI458763 LWE458762:LWE458763 MGA458762:MGA458763 MPW458762:MPW458763 MZS458762:MZS458763 NJO458762:NJO458763 NTK458762:NTK458763 ODG458762:ODG458763 ONC458762:ONC458763 OWY458762:OWY458763 PGU458762:PGU458763 PQQ458762:PQQ458763 QAM458762:QAM458763 QKI458762:QKI458763 QUE458762:QUE458763 REA458762:REA458763 RNW458762:RNW458763 RXS458762:RXS458763 SHO458762:SHO458763 SRK458762:SRK458763 TBG458762:TBG458763 TLC458762:TLC458763 TUY458762:TUY458763 UEU458762:UEU458763 UOQ458762:UOQ458763 UYM458762:UYM458763 VII458762:VII458763 VSE458762:VSE458763 WCA458762:WCA458763 WLW458762:WLW458763 WVS458762:WVS458763 K524298:K524299 JG524298:JG524299 TC524298:TC524299 ACY524298:ACY524299 AMU524298:AMU524299 AWQ524298:AWQ524299 BGM524298:BGM524299 BQI524298:BQI524299 CAE524298:CAE524299 CKA524298:CKA524299 CTW524298:CTW524299 DDS524298:DDS524299 DNO524298:DNO524299 DXK524298:DXK524299 EHG524298:EHG524299 ERC524298:ERC524299 FAY524298:FAY524299 FKU524298:FKU524299 FUQ524298:FUQ524299 GEM524298:GEM524299 GOI524298:GOI524299 GYE524298:GYE524299 HIA524298:HIA524299 HRW524298:HRW524299 IBS524298:IBS524299 ILO524298:ILO524299 IVK524298:IVK524299 JFG524298:JFG524299 JPC524298:JPC524299 JYY524298:JYY524299 KIU524298:KIU524299 KSQ524298:KSQ524299 LCM524298:LCM524299 LMI524298:LMI524299 LWE524298:LWE524299 MGA524298:MGA524299 MPW524298:MPW524299 MZS524298:MZS524299 NJO524298:NJO524299 NTK524298:NTK524299 ODG524298:ODG524299 ONC524298:ONC524299 OWY524298:OWY524299 PGU524298:PGU524299 PQQ524298:PQQ524299 QAM524298:QAM524299 QKI524298:QKI524299 QUE524298:QUE524299 REA524298:REA524299 RNW524298:RNW524299 RXS524298:RXS524299 SHO524298:SHO524299 SRK524298:SRK524299 TBG524298:TBG524299 TLC524298:TLC524299 TUY524298:TUY524299 UEU524298:UEU524299 UOQ524298:UOQ524299 UYM524298:UYM524299 VII524298:VII524299 VSE524298:VSE524299 WCA524298:WCA524299 WLW524298:WLW524299 WVS524298:WVS524299 K589834:K589835 JG589834:JG589835 TC589834:TC589835 ACY589834:ACY589835 AMU589834:AMU589835 AWQ589834:AWQ589835 BGM589834:BGM589835 BQI589834:BQI589835 CAE589834:CAE589835 CKA589834:CKA589835 CTW589834:CTW589835 DDS589834:DDS589835 DNO589834:DNO589835 DXK589834:DXK589835 EHG589834:EHG589835 ERC589834:ERC589835 FAY589834:FAY589835 FKU589834:FKU589835 FUQ589834:FUQ589835 GEM589834:GEM589835 GOI589834:GOI589835 GYE589834:GYE589835 HIA589834:HIA589835 HRW589834:HRW589835 IBS589834:IBS589835 ILO589834:ILO589835 IVK589834:IVK589835 JFG589834:JFG589835 JPC589834:JPC589835 JYY589834:JYY589835 KIU589834:KIU589835 KSQ589834:KSQ589835 LCM589834:LCM589835 LMI589834:LMI589835 LWE589834:LWE589835 MGA589834:MGA589835 MPW589834:MPW589835 MZS589834:MZS589835 NJO589834:NJO589835 NTK589834:NTK589835 ODG589834:ODG589835 ONC589834:ONC589835 OWY589834:OWY589835 PGU589834:PGU589835 PQQ589834:PQQ589835 QAM589834:QAM589835 QKI589834:QKI589835 QUE589834:QUE589835 REA589834:REA589835 RNW589834:RNW589835 RXS589834:RXS589835 SHO589834:SHO589835 SRK589834:SRK589835 TBG589834:TBG589835 TLC589834:TLC589835 TUY589834:TUY589835 UEU589834:UEU589835 UOQ589834:UOQ589835 UYM589834:UYM589835 VII589834:VII589835 VSE589834:VSE589835 WCA589834:WCA589835 WLW589834:WLW589835 WVS589834:WVS589835 K655370:K655371 JG655370:JG655371 TC655370:TC655371 ACY655370:ACY655371 AMU655370:AMU655371 AWQ655370:AWQ655371 BGM655370:BGM655371 BQI655370:BQI655371 CAE655370:CAE655371 CKA655370:CKA655371 CTW655370:CTW655371 DDS655370:DDS655371 DNO655370:DNO655371 DXK655370:DXK655371 EHG655370:EHG655371 ERC655370:ERC655371 FAY655370:FAY655371 FKU655370:FKU655371 FUQ655370:FUQ655371 GEM655370:GEM655371 GOI655370:GOI655371 GYE655370:GYE655371 HIA655370:HIA655371 HRW655370:HRW655371 IBS655370:IBS655371 ILO655370:ILO655371 IVK655370:IVK655371 JFG655370:JFG655371 JPC655370:JPC655371 JYY655370:JYY655371 KIU655370:KIU655371 KSQ655370:KSQ655371 LCM655370:LCM655371 LMI655370:LMI655371 LWE655370:LWE655371 MGA655370:MGA655371 MPW655370:MPW655371 MZS655370:MZS655371 NJO655370:NJO655371 NTK655370:NTK655371 ODG655370:ODG655371 ONC655370:ONC655371 OWY655370:OWY655371 PGU655370:PGU655371 PQQ655370:PQQ655371 QAM655370:QAM655371 QKI655370:QKI655371 QUE655370:QUE655371 REA655370:REA655371 RNW655370:RNW655371 RXS655370:RXS655371 SHO655370:SHO655371 SRK655370:SRK655371 TBG655370:TBG655371 TLC655370:TLC655371 TUY655370:TUY655371 UEU655370:UEU655371 UOQ655370:UOQ655371 UYM655370:UYM655371 VII655370:VII655371 VSE655370:VSE655371 WCA655370:WCA655371 WLW655370:WLW655371 WVS655370:WVS655371 K720906:K720907 JG720906:JG720907 TC720906:TC720907 ACY720906:ACY720907 AMU720906:AMU720907 AWQ720906:AWQ720907 BGM720906:BGM720907 BQI720906:BQI720907 CAE720906:CAE720907 CKA720906:CKA720907 CTW720906:CTW720907 DDS720906:DDS720907 DNO720906:DNO720907 DXK720906:DXK720907 EHG720906:EHG720907 ERC720906:ERC720907 FAY720906:FAY720907 FKU720906:FKU720907 FUQ720906:FUQ720907 GEM720906:GEM720907 GOI720906:GOI720907 GYE720906:GYE720907 HIA720906:HIA720907 HRW720906:HRW720907 IBS720906:IBS720907 ILO720906:ILO720907 IVK720906:IVK720907 JFG720906:JFG720907 JPC720906:JPC720907 JYY720906:JYY720907 KIU720906:KIU720907 KSQ720906:KSQ720907 LCM720906:LCM720907 LMI720906:LMI720907 LWE720906:LWE720907 MGA720906:MGA720907 MPW720906:MPW720907 MZS720906:MZS720907 NJO720906:NJO720907 NTK720906:NTK720907 ODG720906:ODG720907 ONC720906:ONC720907 OWY720906:OWY720907 PGU720906:PGU720907 PQQ720906:PQQ720907 QAM720906:QAM720907 QKI720906:QKI720907 QUE720906:QUE720907 REA720906:REA720907 RNW720906:RNW720907 RXS720906:RXS720907 SHO720906:SHO720907 SRK720906:SRK720907 TBG720906:TBG720907 TLC720906:TLC720907 TUY720906:TUY720907 UEU720906:UEU720907 UOQ720906:UOQ720907 UYM720906:UYM720907 VII720906:VII720907 VSE720906:VSE720907 WCA720906:WCA720907 WLW720906:WLW720907 WVS720906:WVS720907 K786442:K786443 JG786442:JG786443 TC786442:TC786443 ACY786442:ACY786443 AMU786442:AMU786443 AWQ786442:AWQ786443 BGM786442:BGM786443 BQI786442:BQI786443 CAE786442:CAE786443 CKA786442:CKA786443 CTW786442:CTW786443 DDS786442:DDS786443 DNO786442:DNO786443 DXK786442:DXK786443 EHG786442:EHG786443 ERC786442:ERC786443 FAY786442:FAY786443 FKU786442:FKU786443 FUQ786442:FUQ786443 GEM786442:GEM786443 GOI786442:GOI786443 GYE786442:GYE786443 HIA786442:HIA786443 HRW786442:HRW786443 IBS786442:IBS786443 ILO786442:ILO786443 IVK786442:IVK786443 JFG786442:JFG786443 JPC786442:JPC786443 JYY786442:JYY786443 KIU786442:KIU786443 KSQ786442:KSQ786443 LCM786442:LCM786443 LMI786442:LMI786443 LWE786442:LWE786443 MGA786442:MGA786443 MPW786442:MPW786443 MZS786442:MZS786443 NJO786442:NJO786443 NTK786442:NTK786443 ODG786442:ODG786443 ONC786442:ONC786443 OWY786442:OWY786443 PGU786442:PGU786443 PQQ786442:PQQ786443 QAM786442:QAM786443 QKI786442:QKI786443 QUE786442:QUE786443 REA786442:REA786443 RNW786442:RNW786443 RXS786442:RXS786443 SHO786442:SHO786443 SRK786442:SRK786443 TBG786442:TBG786443 TLC786442:TLC786443 TUY786442:TUY786443 UEU786442:UEU786443 UOQ786442:UOQ786443 UYM786442:UYM786443 VII786442:VII786443 VSE786442:VSE786443 WCA786442:WCA786443 WLW786442:WLW786443 WVS786442:WVS786443 K851978:K851979 JG851978:JG851979 TC851978:TC851979 ACY851978:ACY851979 AMU851978:AMU851979 AWQ851978:AWQ851979 BGM851978:BGM851979 BQI851978:BQI851979 CAE851978:CAE851979 CKA851978:CKA851979 CTW851978:CTW851979 DDS851978:DDS851979 DNO851978:DNO851979 DXK851978:DXK851979 EHG851978:EHG851979 ERC851978:ERC851979 FAY851978:FAY851979 FKU851978:FKU851979 FUQ851978:FUQ851979 GEM851978:GEM851979 GOI851978:GOI851979 GYE851978:GYE851979 HIA851978:HIA851979 HRW851978:HRW851979 IBS851978:IBS851979 ILO851978:ILO851979 IVK851978:IVK851979 JFG851978:JFG851979 JPC851978:JPC851979 JYY851978:JYY851979 KIU851978:KIU851979 KSQ851978:KSQ851979 LCM851978:LCM851979 LMI851978:LMI851979 LWE851978:LWE851979 MGA851978:MGA851979 MPW851978:MPW851979 MZS851978:MZS851979 NJO851978:NJO851979 NTK851978:NTK851979 ODG851978:ODG851979 ONC851978:ONC851979 OWY851978:OWY851979 PGU851978:PGU851979 PQQ851978:PQQ851979 QAM851978:QAM851979 QKI851978:QKI851979 QUE851978:QUE851979 REA851978:REA851979 RNW851978:RNW851979 RXS851978:RXS851979 SHO851978:SHO851979 SRK851978:SRK851979 TBG851978:TBG851979 TLC851978:TLC851979 TUY851978:TUY851979 UEU851978:UEU851979 UOQ851978:UOQ851979 UYM851978:UYM851979 VII851978:VII851979 VSE851978:VSE851979 WCA851978:WCA851979 WLW851978:WLW851979 WVS851978:WVS851979 K917514:K917515 JG917514:JG917515 TC917514:TC917515 ACY917514:ACY917515 AMU917514:AMU917515 AWQ917514:AWQ917515 BGM917514:BGM917515 BQI917514:BQI917515 CAE917514:CAE917515 CKA917514:CKA917515 CTW917514:CTW917515 DDS917514:DDS917515 DNO917514:DNO917515 DXK917514:DXK917515 EHG917514:EHG917515 ERC917514:ERC917515 FAY917514:FAY917515 FKU917514:FKU917515 FUQ917514:FUQ917515 GEM917514:GEM917515 GOI917514:GOI917515 GYE917514:GYE917515 HIA917514:HIA917515 HRW917514:HRW917515 IBS917514:IBS917515 ILO917514:ILO917515 IVK917514:IVK917515 JFG917514:JFG917515 JPC917514:JPC917515 JYY917514:JYY917515 KIU917514:KIU917515 KSQ917514:KSQ917515 LCM917514:LCM917515 LMI917514:LMI917515 LWE917514:LWE917515 MGA917514:MGA917515 MPW917514:MPW917515 MZS917514:MZS917515 NJO917514:NJO917515 NTK917514:NTK917515 ODG917514:ODG917515 ONC917514:ONC917515 OWY917514:OWY917515 PGU917514:PGU917515 PQQ917514:PQQ917515 QAM917514:QAM917515 QKI917514:QKI917515 QUE917514:QUE917515 REA917514:REA917515 RNW917514:RNW917515 RXS917514:RXS917515 SHO917514:SHO917515 SRK917514:SRK917515 TBG917514:TBG917515 TLC917514:TLC917515 TUY917514:TUY917515 UEU917514:UEU917515 UOQ917514:UOQ917515 UYM917514:UYM917515 VII917514:VII917515 VSE917514:VSE917515 WCA917514:WCA917515 WLW917514:WLW917515 WVS917514:WVS917515 K983050:K983051 JG983050:JG983051 TC983050:TC983051 ACY983050:ACY983051 AMU983050:AMU983051 AWQ983050:AWQ983051 BGM983050:BGM983051 BQI983050:BQI983051 CAE983050:CAE983051 CKA983050:CKA983051 CTW983050:CTW983051 DDS983050:DDS983051 DNO983050:DNO983051 DXK983050:DXK983051 EHG983050:EHG983051 ERC983050:ERC983051 FAY983050:FAY983051 FKU983050:FKU983051 FUQ983050:FUQ983051 GEM983050:GEM983051 GOI983050:GOI983051 GYE983050:GYE983051 HIA983050:HIA983051 HRW983050:HRW983051 IBS983050:IBS983051 ILO983050:ILO983051 IVK983050:IVK983051 JFG983050:JFG983051 JPC983050:JPC983051 JYY983050:JYY983051 KIU983050:KIU983051 KSQ983050:KSQ983051 LCM983050:LCM983051 LMI983050:LMI983051 LWE983050:LWE983051 MGA983050:MGA983051 MPW983050:MPW983051 MZS983050:MZS983051 NJO983050:NJO983051 NTK983050:NTK983051 ODG983050:ODG983051 ONC983050:ONC983051 OWY983050:OWY983051 PGU983050:PGU983051 PQQ983050:PQQ983051 QAM983050:QAM983051 QKI983050:QKI983051 QUE983050:QUE983051 REA983050:REA983051 RNW983050:RNW983051 RXS983050:RXS983051 SHO983050:SHO983051 SRK983050:SRK983051 TBG983050:TBG983051 TLC983050:TLC983051 TUY983050:TUY983051 UEU983050:UEU983051 UOQ983050:UOQ983051 UYM983050:UYM983051 VII983050:VII983051 VSE983050:VSE983051 WCA983050:WCA983051 WLW983050:WLW983051 WVS983050:WVS983051" xr:uid="{D2D47DB2-2B03-480D-8820-32C472FE27CB}">
      <formula1>"　,2,1"</formula1>
    </dataValidation>
    <dataValidation type="list" allowBlank="1" showInputMessage="1" showErrorMessage="1" sqref="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K16:L16 JG16:JH16 TC16:TD16 ACY16:ACZ16 AMU16:AMV16 AWQ16:AWR16 BGM16:BGN16 BQI16:BQJ16 CAE16:CAF16 CKA16:CKB16 CTW16:CTX16 DDS16:DDT16 DNO16:DNP16 DXK16:DXL16 EHG16:EHH16 ERC16:ERD16 FAY16:FAZ16 FKU16:FKV16 FUQ16:FUR16 GEM16:GEN16 GOI16:GOJ16 GYE16:GYF16 HIA16:HIB16 HRW16:HRX16 IBS16:IBT16 ILO16:ILP16 IVK16:IVL16 JFG16:JFH16 JPC16:JPD16 JYY16:JYZ16 KIU16:KIV16 KSQ16:KSR16 LCM16:LCN16 LMI16:LMJ16 LWE16:LWF16 MGA16:MGB16 MPW16:MPX16 MZS16:MZT16 NJO16:NJP16 NTK16:NTL16 ODG16:ODH16 ONC16:OND16 OWY16:OWZ16 PGU16:PGV16 PQQ16:PQR16 QAM16:QAN16 QKI16:QKJ16 QUE16:QUF16 REA16:REB16 RNW16:RNX16 RXS16:RXT16 SHO16:SHP16 SRK16:SRL16 TBG16:TBH16 TLC16:TLD16 TUY16:TUZ16 UEU16:UEV16 UOQ16:UOR16 UYM16:UYN16 VII16:VIJ16 VSE16:VSF16 WCA16:WCB16 WLW16:WLX16 WVS16:WVT16 K65552:L65552 JG65552:JH65552 TC65552:TD65552 ACY65552:ACZ65552 AMU65552:AMV65552 AWQ65552:AWR65552 BGM65552:BGN65552 BQI65552:BQJ65552 CAE65552:CAF65552 CKA65552:CKB65552 CTW65552:CTX65552 DDS65552:DDT65552 DNO65552:DNP65552 DXK65552:DXL65552 EHG65552:EHH65552 ERC65552:ERD65552 FAY65552:FAZ65552 FKU65552:FKV65552 FUQ65552:FUR65552 GEM65552:GEN65552 GOI65552:GOJ65552 GYE65552:GYF65552 HIA65552:HIB65552 HRW65552:HRX65552 IBS65552:IBT65552 ILO65552:ILP65552 IVK65552:IVL65552 JFG65552:JFH65552 JPC65552:JPD65552 JYY65552:JYZ65552 KIU65552:KIV65552 KSQ65552:KSR65552 LCM65552:LCN65552 LMI65552:LMJ65552 LWE65552:LWF65552 MGA65552:MGB65552 MPW65552:MPX65552 MZS65552:MZT65552 NJO65552:NJP65552 NTK65552:NTL65552 ODG65552:ODH65552 ONC65552:OND65552 OWY65552:OWZ65552 PGU65552:PGV65552 PQQ65552:PQR65552 QAM65552:QAN65552 QKI65552:QKJ65552 QUE65552:QUF65552 REA65552:REB65552 RNW65552:RNX65552 RXS65552:RXT65552 SHO65552:SHP65552 SRK65552:SRL65552 TBG65552:TBH65552 TLC65552:TLD65552 TUY65552:TUZ65552 UEU65552:UEV65552 UOQ65552:UOR65552 UYM65552:UYN65552 VII65552:VIJ65552 VSE65552:VSF65552 WCA65552:WCB65552 WLW65552:WLX65552 WVS65552:WVT65552 K131088:L131088 JG131088:JH131088 TC131088:TD131088 ACY131088:ACZ131088 AMU131088:AMV131088 AWQ131088:AWR131088 BGM131088:BGN131088 BQI131088:BQJ131088 CAE131088:CAF131088 CKA131088:CKB131088 CTW131088:CTX131088 DDS131088:DDT131088 DNO131088:DNP131088 DXK131088:DXL131088 EHG131088:EHH131088 ERC131088:ERD131088 FAY131088:FAZ131088 FKU131088:FKV131088 FUQ131088:FUR131088 GEM131088:GEN131088 GOI131088:GOJ131088 GYE131088:GYF131088 HIA131088:HIB131088 HRW131088:HRX131088 IBS131088:IBT131088 ILO131088:ILP131088 IVK131088:IVL131088 JFG131088:JFH131088 JPC131088:JPD131088 JYY131088:JYZ131088 KIU131088:KIV131088 KSQ131088:KSR131088 LCM131088:LCN131088 LMI131088:LMJ131088 LWE131088:LWF131088 MGA131088:MGB131088 MPW131088:MPX131088 MZS131088:MZT131088 NJO131088:NJP131088 NTK131088:NTL131088 ODG131088:ODH131088 ONC131088:OND131088 OWY131088:OWZ131088 PGU131088:PGV131088 PQQ131088:PQR131088 QAM131088:QAN131088 QKI131088:QKJ131088 QUE131088:QUF131088 REA131088:REB131088 RNW131088:RNX131088 RXS131088:RXT131088 SHO131088:SHP131088 SRK131088:SRL131088 TBG131088:TBH131088 TLC131088:TLD131088 TUY131088:TUZ131088 UEU131088:UEV131088 UOQ131088:UOR131088 UYM131088:UYN131088 VII131088:VIJ131088 VSE131088:VSF131088 WCA131088:WCB131088 WLW131088:WLX131088 WVS131088:WVT131088 K196624:L196624 JG196624:JH196624 TC196624:TD196624 ACY196624:ACZ196624 AMU196624:AMV196624 AWQ196624:AWR196624 BGM196624:BGN196624 BQI196624:BQJ196624 CAE196624:CAF196624 CKA196624:CKB196624 CTW196624:CTX196624 DDS196624:DDT196624 DNO196624:DNP196624 DXK196624:DXL196624 EHG196624:EHH196624 ERC196624:ERD196624 FAY196624:FAZ196624 FKU196624:FKV196624 FUQ196624:FUR196624 GEM196624:GEN196624 GOI196624:GOJ196624 GYE196624:GYF196624 HIA196624:HIB196624 HRW196624:HRX196624 IBS196624:IBT196624 ILO196624:ILP196624 IVK196624:IVL196624 JFG196624:JFH196624 JPC196624:JPD196624 JYY196624:JYZ196624 KIU196624:KIV196624 KSQ196624:KSR196624 LCM196624:LCN196624 LMI196624:LMJ196624 LWE196624:LWF196624 MGA196624:MGB196624 MPW196624:MPX196624 MZS196624:MZT196624 NJO196624:NJP196624 NTK196624:NTL196624 ODG196624:ODH196624 ONC196624:OND196624 OWY196624:OWZ196624 PGU196624:PGV196624 PQQ196624:PQR196624 QAM196624:QAN196624 QKI196624:QKJ196624 QUE196624:QUF196624 REA196624:REB196624 RNW196624:RNX196624 RXS196624:RXT196624 SHO196624:SHP196624 SRK196624:SRL196624 TBG196624:TBH196624 TLC196624:TLD196624 TUY196624:TUZ196624 UEU196624:UEV196624 UOQ196624:UOR196624 UYM196624:UYN196624 VII196624:VIJ196624 VSE196624:VSF196624 WCA196624:WCB196624 WLW196624:WLX196624 WVS196624:WVT196624 K262160:L262160 JG262160:JH262160 TC262160:TD262160 ACY262160:ACZ262160 AMU262160:AMV262160 AWQ262160:AWR262160 BGM262160:BGN262160 BQI262160:BQJ262160 CAE262160:CAF262160 CKA262160:CKB262160 CTW262160:CTX262160 DDS262160:DDT262160 DNO262160:DNP262160 DXK262160:DXL262160 EHG262160:EHH262160 ERC262160:ERD262160 FAY262160:FAZ262160 FKU262160:FKV262160 FUQ262160:FUR262160 GEM262160:GEN262160 GOI262160:GOJ262160 GYE262160:GYF262160 HIA262160:HIB262160 HRW262160:HRX262160 IBS262160:IBT262160 ILO262160:ILP262160 IVK262160:IVL262160 JFG262160:JFH262160 JPC262160:JPD262160 JYY262160:JYZ262160 KIU262160:KIV262160 KSQ262160:KSR262160 LCM262160:LCN262160 LMI262160:LMJ262160 LWE262160:LWF262160 MGA262160:MGB262160 MPW262160:MPX262160 MZS262160:MZT262160 NJO262160:NJP262160 NTK262160:NTL262160 ODG262160:ODH262160 ONC262160:OND262160 OWY262160:OWZ262160 PGU262160:PGV262160 PQQ262160:PQR262160 QAM262160:QAN262160 QKI262160:QKJ262160 QUE262160:QUF262160 REA262160:REB262160 RNW262160:RNX262160 RXS262160:RXT262160 SHO262160:SHP262160 SRK262160:SRL262160 TBG262160:TBH262160 TLC262160:TLD262160 TUY262160:TUZ262160 UEU262160:UEV262160 UOQ262160:UOR262160 UYM262160:UYN262160 VII262160:VIJ262160 VSE262160:VSF262160 WCA262160:WCB262160 WLW262160:WLX262160 WVS262160:WVT262160 K327696:L327696 JG327696:JH327696 TC327696:TD327696 ACY327696:ACZ327696 AMU327696:AMV327696 AWQ327696:AWR327696 BGM327696:BGN327696 BQI327696:BQJ327696 CAE327696:CAF327696 CKA327696:CKB327696 CTW327696:CTX327696 DDS327696:DDT327696 DNO327696:DNP327696 DXK327696:DXL327696 EHG327696:EHH327696 ERC327696:ERD327696 FAY327696:FAZ327696 FKU327696:FKV327696 FUQ327696:FUR327696 GEM327696:GEN327696 GOI327696:GOJ327696 GYE327696:GYF327696 HIA327696:HIB327696 HRW327696:HRX327696 IBS327696:IBT327696 ILO327696:ILP327696 IVK327696:IVL327696 JFG327696:JFH327696 JPC327696:JPD327696 JYY327696:JYZ327696 KIU327696:KIV327696 KSQ327696:KSR327696 LCM327696:LCN327696 LMI327696:LMJ327696 LWE327696:LWF327696 MGA327696:MGB327696 MPW327696:MPX327696 MZS327696:MZT327696 NJO327696:NJP327696 NTK327696:NTL327696 ODG327696:ODH327696 ONC327696:OND327696 OWY327696:OWZ327696 PGU327696:PGV327696 PQQ327696:PQR327696 QAM327696:QAN327696 QKI327696:QKJ327696 QUE327696:QUF327696 REA327696:REB327696 RNW327696:RNX327696 RXS327696:RXT327696 SHO327696:SHP327696 SRK327696:SRL327696 TBG327696:TBH327696 TLC327696:TLD327696 TUY327696:TUZ327696 UEU327696:UEV327696 UOQ327696:UOR327696 UYM327696:UYN327696 VII327696:VIJ327696 VSE327696:VSF327696 WCA327696:WCB327696 WLW327696:WLX327696 WVS327696:WVT327696 K393232:L393232 JG393232:JH393232 TC393232:TD393232 ACY393232:ACZ393232 AMU393232:AMV393232 AWQ393232:AWR393232 BGM393232:BGN393232 BQI393232:BQJ393232 CAE393232:CAF393232 CKA393232:CKB393232 CTW393232:CTX393232 DDS393232:DDT393232 DNO393232:DNP393232 DXK393232:DXL393232 EHG393232:EHH393232 ERC393232:ERD393232 FAY393232:FAZ393232 FKU393232:FKV393232 FUQ393232:FUR393232 GEM393232:GEN393232 GOI393232:GOJ393232 GYE393232:GYF393232 HIA393232:HIB393232 HRW393232:HRX393232 IBS393232:IBT393232 ILO393232:ILP393232 IVK393232:IVL393232 JFG393232:JFH393232 JPC393232:JPD393232 JYY393232:JYZ393232 KIU393232:KIV393232 KSQ393232:KSR393232 LCM393232:LCN393232 LMI393232:LMJ393232 LWE393232:LWF393232 MGA393232:MGB393232 MPW393232:MPX393232 MZS393232:MZT393232 NJO393232:NJP393232 NTK393232:NTL393232 ODG393232:ODH393232 ONC393232:OND393232 OWY393232:OWZ393232 PGU393232:PGV393232 PQQ393232:PQR393232 QAM393232:QAN393232 QKI393232:QKJ393232 QUE393232:QUF393232 REA393232:REB393232 RNW393232:RNX393232 RXS393232:RXT393232 SHO393232:SHP393232 SRK393232:SRL393232 TBG393232:TBH393232 TLC393232:TLD393232 TUY393232:TUZ393232 UEU393232:UEV393232 UOQ393232:UOR393232 UYM393232:UYN393232 VII393232:VIJ393232 VSE393232:VSF393232 WCA393232:WCB393232 WLW393232:WLX393232 WVS393232:WVT393232 K458768:L458768 JG458768:JH458768 TC458768:TD458768 ACY458768:ACZ458768 AMU458768:AMV458768 AWQ458768:AWR458768 BGM458768:BGN458768 BQI458768:BQJ458768 CAE458768:CAF458768 CKA458768:CKB458768 CTW458768:CTX458768 DDS458768:DDT458768 DNO458768:DNP458768 DXK458768:DXL458768 EHG458768:EHH458768 ERC458768:ERD458768 FAY458768:FAZ458768 FKU458768:FKV458768 FUQ458768:FUR458768 GEM458768:GEN458768 GOI458768:GOJ458768 GYE458768:GYF458768 HIA458768:HIB458768 HRW458768:HRX458768 IBS458768:IBT458768 ILO458768:ILP458768 IVK458768:IVL458768 JFG458768:JFH458768 JPC458768:JPD458768 JYY458768:JYZ458768 KIU458768:KIV458768 KSQ458768:KSR458768 LCM458768:LCN458768 LMI458768:LMJ458768 LWE458768:LWF458768 MGA458768:MGB458768 MPW458768:MPX458768 MZS458768:MZT458768 NJO458768:NJP458768 NTK458768:NTL458768 ODG458768:ODH458768 ONC458768:OND458768 OWY458768:OWZ458768 PGU458768:PGV458768 PQQ458768:PQR458768 QAM458768:QAN458768 QKI458768:QKJ458768 QUE458768:QUF458768 REA458768:REB458768 RNW458768:RNX458768 RXS458768:RXT458768 SHO458768:SHP458768 SRK458768:SRL458768 TBG458768:TBH458768 TLC458768:TLD458768 TUY458768:TUZ458768 UEU458768:UEV458768 UOQ458768:UOR458768 UYM458768:UYN458768 VII458768:VIJ458768 VSE458768:VSF458768 WCA458768:WCB458768 WLW458768:WLX458768 WVS458768:WVT458768 K524304:L524304 JG524304:JH524304 TC524304:TD524304 ACY524304:ACZ524304 AMU524304:AMV524304 AWQ524304:AWR524304 BGM524304:BGN524304 BQI524304:BQJ524304 CAE524304:CAF524304 CKA524304:CKB524304 CTW524304:CTX524304 DDS524304:DDT524304 DNO524304:DNP524304 DXK524304:DXL524304 EHG524304:EHH524304 ERC524304:ERD524304 FAY524304:FAZ524304 FKU524304:FKV524304 FUQ524304:FUR524304 GEM524304:GEN524304 GOI524304:GOJ524304 GYE524304:GYF524304 HIA524304:HIB524304 HRW524304:HRX524304 IBS524304:IBT524304 ILO524304:ILP524304 IVK524304:IVL524304 JFG524304:JFH524304 JPC524304:JPD524304 JYY524304:JYZ524304 KIU524304:KIV524304 KSQ524304:KSR524304 LCM524304:LCN524304 LMI524304:LMJ524304 LWE524304:LWF524304 MGA524304:MGB524304 MPW524304:MPX524304 MZS524304:MZT524304 NJO524304:NJP524304 NTK524304:NTL524304 ODG524304:ODH524304 ONC524304:OND524304 OWY524304:OWZ524304 PGU524304:PGV524304 PQQ524304:PQR524304 QAM524304:QAN524304 QKI524304:QKJ524304 QUE524304:QUF524304 REA524304:REB524304 RNW524304:RNX524304 RXS524304:RXT524304 SHO524304:SHP524304 SRK524304:SRL524304 TBG524304:TBH524304 TLC524304:TLD524304 TUY524304:TUZ524304 UEU524304:UEV524304 UOQ524304:UOR524304 UYM524304:UYN524304 VII524304:VIJ524304 VSE524304:VSF524304 WCA524304:WCB524304 WLW524304:WLX524304 WVS524304:WVT524304 K589840:L589840 JG589840:JH589840 TC589840:TD589840 ACY589840:ACZ589840 AMU589840:AMV589840 AWQ589840:AWR589840 BGM589840:BGN589840 BQI589840:BQJ589840 CAE589840:CAF589840 CKA589840:CKB589840 CTW589840:CTX589840 DDS589840:DDT589840 DNO589840:DNP589840 DXK589840:DXL589840 EHG589840:EHH589840 ERC589840:ERD589840 FAY589840:FAZ589840 FKU589840:FKV589840 FUQ589840:FUR589840 GEM589840:GEN589840 GOI589840:GOJ589840 GYE589840:GYF589840 HIA589840:HIB589840 HRW589840:HRX589840 IBS589840:IBT589840 ILO589840:ILP589840 IVK589840:IVL589840 JFG589840:JFH589840 JPC589840:JPD589840 JYY589840:JYZ589840 KIU589840:KIV589840 KSQ589840:KSR589840 LCM589840:LCN589840 LMI589840:LMJ589840 LWE589840:LWF589840 MGA589840:MGB589840 MPW589840:MPX589840 MZS589840:MZT589840 NJO589840:NJP589840 NTK589840:NTL589840 ODG589840:ODH589840 ONC589840:OND589840 OWY589840:OWZ589840 PGU589840:PGV589840 PQQ589840:PQR589840 QAM589840:QAN589840 QKI589840:QKJ589840 QUE589840:QUF589840 REA589840:REB589840 RNW589840:RNX589840 RXS589840:RXT589840 SHO589840:SHP589840 SRK589840:SRL589840 TBG589840:TBH589840 TLC589840:TLD589840 TUY589840:TUZ589840 UEU589840:UEV589840 UOQ589840:UOR589840 UYM589840:UYN589840 VII589840:VIJ589840 VSE589840:VSF589840 WCA589840:WCB589840 WLW589840:WLX589840 WVS589840:WVT589840 K655376:L655376 JG655376:JH655376 TC655376:TD655376 ACY655376:ACZ655376 AMU655376:AMV655376 AWQ655376:AWR655376 BGM655376:BGN655376 BQI655376:BQJ655376 CAE655376:CAF655376 CKA655376:CKB655376 CTW655376:CTX655376 DDS655376:DDT655376 DNO655376:DNP655376 DXK655376:DXL655376 EHG655376:EHH655376 ERC655376:ERD655376 FAY655376:FAZ655376 FKU655376:FKV655376 FUQ655376:FUR655376 GEM655376:GEN655376 GOI655376:GOJ655376 GYE655376:GYF655376 HIA655376:HIB655376 HRW655376:HRX655376 IBS655376:IBT655376 ILO655376:ILP655376 IVK655376:IVL655376 JFG655376:JFH655376 JPC655376:JPD655376 JYY655376:JYZ655376 KIU655376:KIV655376 KSQ655376:KSR655376 LCM655376:LCN655376 LMI655376:LMJ655376 LWE655376:LWF655376 MGA655376:MGB655376 MPW655376:MPX655376 MZS655376:MZT655376 NJO655376:NJP655376 NTK655376:NTL655376 ODG655376:ODH655376 ONC655376:OND655376 OWY655376:OWZ655376 PGU655376:PGV655376 PQQ655376:PQR655376 QAM655376:QAN655376 QKI655376:QKJ655376 QUE655376:QUF655376 REA655376:REB655376 RNW655376:RNX655376 RXS655376:RXT655376 SHO655376:SHP655376 SRK655376:SRL655376 TBG655376:TBH655376 TLC655376:TLD655376 TUY655376:TUZ655376 UEU655376:UEV655376 UOQ655376:UOR655376 UYM655376:UYN655376 VII655376:VIJ655376 VSE655376:VSF655376 WCA655376:WCB655376 WLW655376:WLX655376 WVS655376:WVT655376 K720912:L720912 JG720912:JH720912 TC720912:TD720912 ACY720912:ACZ720912 AMU720912:AMV720912 AWQ720912:AWR720912 BGM720912:BGN720912 BQI720912:BQJ720912 CAE720912:CAF720912 CKA720912:CKB720912 CTW720912:CTX720912 DDS720912:DDT720912 DNO720912:DNP720912 DXK720912:DXL720912 EHG720912:EHH720912 ERC720912:ERD720912 FAY720912:FAZ720912 FKU720912:FKV720912 FUQ720912:FUR720912 GEM720912:GEN720912 GOI720912:GOJ720912 GYE720912:GYF720912 HIA720912:HIB720912 HRW720912:HRX720912 IBS720912:IBT720912 ILO720912:ILP720912 IVK720912:IVL720912 JFG720912:JFH720912 JPC720912:JPD720912 JYY720912:JYZ720912 KIU720912:KIV720912 KSQ720912:KSR720912 LCM720912:LCN720912 LMI720912:LMJ720912 LWE720912:LWF720912 MGA720912:MGB720912 MPW720912:MPX720912 MZS720912:MZT720912 NJO720912:NJP720912 NTK720912:NTL720912 ODG720912:ODH720912 ONC720912:OND720912 OWY720912:OWZ720912 PGU720912:PGV720912 PQQ720912:PQR720912 QAM720912:QAN720912 QKI720912:QKJ720912 QUE720912:QUF720912 REA720912:REB720912 RNW720912:RNX720912 RXS720912:RXT720912 SHO720912:SHP720912 SRK720912:SRL720912 TBG720912:TBH720912 TLC720912:TLD720912 TUY720912:TUZ720912 UEU720912:UEV720912 UOQ720912:UOR720912 UYM720912:UYN720912 VII720912:VIJ720912 VSE720912:VSF720912 WCA720912:WCB720912 WLW720912:WLX720912 WVS720912:WVT720912 K786448:L786448 JG786448:JH786448 TC786448:TD786448 ACY786448:ACZ786448 AMU786448:AMV786448 AWQ786448:AWR786448 BGM786448:BGN786448 BQI786448:BQJ786448 CAE786448:CAF786448 CKA786448:CKB786448 CTW786448:CTX786448 DDS786448:DDT786448 DNO786448:DNP786448 DXK786448:DXL786448 EHG786448:EHH786448 ERC786448:ERD786448 FAY786448:FAZ786448 FKU786448:FKV786448 FUQ786448:FUR786448 GEM786448:GEN786448 GOI786448:GOJ786448 GYE786448:GYF786448 HIA786448:HIB786448 HRW786448:HRX786448 IBS786448:IBT786448 ILO786448:ILP786448 IVK786448:IVL786448 JFG786448:JFH786448 JPC786448:JPD786448 JYY786448:JYZ786448 KIU786448:KIV786448 KSQ786448:KSR786448 LCM786448:LCN786448 LMI786448:LMJ786448 LWE786448:LWF786448 MGA786448:MGB786448 MPW786448:MPX786448 MZS786448:MZT786448 NJO786448:NJP786448 NTK786448:NTL786448 ODG786448:ODH786448 ONC786448:OND786448 OWY786448:OWZ786448 PGU786448:PGV786448 PQQ786448:PQR786448 QAM786448:QAN786448 QKI786448:QKJ786448 QUE786448:QUF786448 REA786448:REB786448 RNW786448:RNX786448 RXS786448:RXT786448 SHO786448:SHP786448 SRK786448:SRL786448 TBG786448:TBH786448 TLC786448:TLD786448 TUY786448:TUZ786448 UEU786448:UEV786448 UOQ786448:UOR786448 UYM786448:UYN786448 VII786448:VIJ786448 VSE786448:VSF786448 WCA786448:WCB786448 WLW786448:WLX786448 WVS786448:WVT786448 K851984:L851984 JG851984:JH851984 TC851984:TD851984 ACY851984:ACZ851984 AMU851984:AMV851984 AWQ851984:AWR851984 BGM851984:BGN851984 BQI851984:BQJ851984 CAE851984:CAF851984 CKA851984:CKB851984 CTW851984:CTX851984 DDS851984:DDT851984 DNO851984:DNP851984 DXK851984:DXL851984 EHG851984:EHH851984 ERC851984:ERD851984 FAY851984:FAZ851984 FKU851984:FKV851984 FUQ851984:FUR851984 GEM851984:GEN851984 GOI851984:GOJ851984 GYE851984:GYF851984 HIA851984:HIB851984 HRW851984:HRX851984 IBS851984:IBT851984 ILO851984:ILP851984 IVK851984:IVL851984 JFG851984:JFH851984 JPC851984:JPD851984 JYY851984:JYZ851984 KIU851984:KIV851984 KSQ851984:KSR851984 LCM851984:LCN851984 LMI851984:LMJ851984 LWE851984:LWF851984 MGA851984:MGB851984 MPW851984:MPX851984 MZS851984:MZT851984 NJO851984:NJP851984 NTK851984:NTL851984 ODG851984:ODH851984 ONC851984:OND851984 OWY851984:OWZ851984 PGU851984:PGV851984 PQQ851984:PQR851984 QAM851984:QAN851984 QKI851984:QKJ851984 QUE851984:QUF851984 REA851984:REB851984 RNW851984:RNX851984 RXS851984:RXT851984 SHO851984:SHP851984 SRK851984:SRL851984 TBG851984:TBH851984 TLC851984:TLD851984 TUY851984:TUZ851984 UEU851984:UEV851984 UOQ851984:UOR851984 UYM851984:UYN851984 VII851984:VIJ851984 VSE851984:VSF851984 WCA851984:WCB851984 WLW851984:WLX851984 WVS851984:WVT851984 K917520:L917520 JG917520:JH917520 TC917520:TD917520 ACY917520:ACZ917520 AMU917520:AMV917520 AWQ917520:AWR917520 BGM917520:BGN917520 BQI917520:BQJ917520 CAE917520:CAF917520 CKA917520:CKB917520 CTW917520:CTX917520 DDS917520:DDT917520 DNO917520:DNP917520 DXK917520:DXL917520 EHG917520:EHH917520 ERC917520:ERD917520 FAY917520:FAZ917520 FKU917520:FKV917520 FUQ917520:FUR917520 GEM917520:GEN917520 GOI917520:GOJ917520 GYE917520:GYF917520 HIA917520:HIB917520 HRW917520:HRX917520 IBS917520:IBT917520 ILO917520:ILP917520 IVK917520:IVL917520 JFG917520:JFH917520 JPC917520:JPD917520 JYY917520:JYZ917520 KIU917520:KIV917520 KSQ917520:KSR917520 LCM917520:LCN917520 LMI917520:LMJ917520 LWE917520:LWF917520 MGA917520:MGB917520 MPW917520:MPX917520 MZS917520:MZT917520 NJO917520:NJP917520 NTK917520:NTL917520 ODG917520:ODH917520 ONC917520:OND917520 OWY917520:OWZ917520 PGU917520:PGV917520 PQQ917520:PQR917520 QAM917520:QAN917520 QKI917520:QKJ917520 QUE917520:QUF917520 REA917520:REB917520 RNW917520:RNX917520 RXS917520:RXT917520 SHO917520:SHP917520 SRK917520:SRL917520 TBG917520:TBH917520 TLC917520:TLD917520 TUY917520:TUZ917520 UEU917520:UEV917520 UOQ917520:UOR917520 UYM917520:UYN917520 VII917520:VIJ917520 VSE917520:VSF917520 WCA917520:WCB917520 WLW917520:WLX917520 WVS917520:WVT917520 K983056:L983056 JG983056:JH983056 TC983056:TD983056 ACY983056:ACZ983056 AMU983056:AMV983056 AWQ983056:AWR983056 BGM983056:BGN983056 BQI983056:BQJ983056 CAE983056:CAF983056 CKA983056:CKB983056 CTW983056:CTX983056 DDS983056:DDT983056 DNO983056:DNP983056 DXK983056:DXL983056 EHG983056:EHH983056 ERC983056:ERD983056 FAY983056:FAZ983056 FKU983056:FKV983056 FUQ983056:FUR983056 GEM983056:GEN983056 GOI983056:GOJ983056 GYE983056:GYF983056 HIA983056:HIB983056 HRW983056:HRX983056 IBS983056:IBT983056 ILO983056:ILP983056 IVK983056:IVL983056 JFG983056:JFH983056 JPC983056:JPD983056 JYY983056:JYZ983056 KIU983056:KIV983056 KSQ983056:KSR983056 LCM983056:LCN983056 LMI983056:LMJ983056 LWE983056:LWF983056 MGA983056:MGB983056 MPW983056:MPX983056 MZS983056:MZT983056 NJO983056:NJP983056 NTK983056:NTL983056 ODG983056:ODH983056 ONC983056:OND983056 OWY983056:OWZ983056 PGU983056:PGV983056 PQQ983056:PQR983056 QAM983056:QAN983056 QKI983056:QKJ983056 QUE983056:QUF983056 REA983056:REB983056 RNW983056:RNX983056 RXS983056:RXT983056 SHO983056:SHP983056 SRK983056:SRL983056 TBG983056:TBH983056 TLC983056:TLD983056 TUY983056:TUZ983056 UEU983056:UEV983056 UOQ983056:UOR983056 UYM983056:UYN983056 VII983056:VIJ983056 VSE983056:VSF983056 WCA983056:WCB983056 WLW983056:WLX983056 WVS983056:WVT983056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K13:L13 JG13:JH13 TC13:TD13 ACY13:ACZ13 AMU13:AMV13 AWQ13:AWR13 BGM13:BGN13 BQI13:BQJ13 CAE13:CAF13 CKA13:CKB13 CTW13:CTX13 DDS13:DDT13 DNO13:DNP13 DXK13:DXL13 EHG13:EHH13 ERC13:ERD13 FAY13:FAZ13 FKU13:FKV13 FUQ13:FUR13 GEM13:GEN13 GOI13:GOJ13 GYE13:GYF13 HIA13:HIB13 HRW13:HRX13 IBS13:IBT13 ILO13:ILP13 IVK13:IVL13 JFG13:JFH13 JPC13:JPD13 JYY13:JYZ13 KIU13:KIV13 KSQ13:KSR13 LCM13:LCN13 LMI13:LMJ13 LWE13:LWF13 MGA13:MGB13 MPW13:MPX13 MZS13:MZT13 NJO13:NJP13 NTK13:NTL13 ODG13:ODH13 ONC13:OND13 OWY13:OWZ13 PGU13:PGV13 PQQ13:PQR13 QAM13:QAN13 QKI13:QKJ13 QUE13:QUF13 REA13:REB13 RNW13:RNX13 RXS13:RXT13 SHO13:SHP13 SRK13:SRL13 TBG13:TBH13 TLC13:TLD13 TUY13:TUZ13 UEU13:UEV13 UOQ13:UOR13 UYM13:UYN13 VII13:VIJ13 VSE13:VSF13 WCA13:WCB13 WLW13:WLX13 WVS13:WVT13 K65549:L65549 JG65549:JH65549 TC65549:TD65549 ACY65549:ACZ65549 AMU65549:AMV65549 AWQ65549:AWR65549 BGM65549:BGN65549 BQI65549:BQJ65549 CAE65549:CAF65549 CKA65549:CKB65549 CTW65549:CTX65549 DDS65549:DDT65549 DNO65549:DNP65549 DXK65549:DXL65549 EHG65549:EHH65549 ERC65549:ERD65549 FAY65549:FAZ65549 FKU65549:FKV65549 FUQ65549:FUR65549 GEM65549:GEN65549 GOI65549:GOJ65549 GYE65549:GYF65549 HIA65549:HIB65549 HRW65549:HRX65549 IBS65549:IBT65549 ILO65549:ILP65549 IVK65549:IVL65549 JFG65549:JFH65549 JPC65549:JPD65549 JYY65549:JYZ65549 KIU65549:KIV65549 KSQ65549:KSR65549 LCM65549:LCN65549 LMI65549:LMJ65549 LWE65549:LWF65549 MGA65549:MGB65549 MPW65549:MPX65549 MZS65549:MZT65549 NJO65549:NJP65549 NTK65549:NTL65549 ODG65549:ODH65549 ONC65549:OND65549 OWY65549:OWZ65549 PGU65549:PGV65549 PQQ65549:PQR65549 QAM65549:QAN65549 QKI65549:QKJ65549 QUE65549:QUF65549 REA65549:REB65549 RNW65549:RNX65549 RXS65549:RXT65549 SHO65549:SHP65549 SRK65549:SRL65549 TBG65549:TBH65549 TLC65549:TLD65549 TUY65549:TUZ65549 UEU65549:UEV65549 UOQ65549:UOR65549 UYM65549:UYN65549 VII65549:VIJ65549 VSE65549:VSF65549 WCA65549:WCB65549 WLW65549:WLX65549 WVS65549:WVT65549 K131085:L131085 JG131085:JH131085 TC131085:TD131085 ACY131085:ACZ131085 AMU131085:AMV131085 AWQ131085:AWR131085 BGM131085:BGN131085 BQI131085:BQJ131085 CAE131085:CAF131085 CKA131085:CKB131085 CTW131085:CTX131085 DDS131085:DDT131085 DNO131085:DNP131085 DXK131085:DXL131085 EHG131085:EHH131085 ERC131085:ERD131085 FAY131085:FAZ131085 FKU131085:FKV131085 FUQ131085:FUR131085 GEM131085:GEN131085 GOI131085:GOJ131085 GYE131085:GYF131085 HIA131085:HIB131085 HRW131085:HRX131085 IBS131085:IBT131085 ILO131085:ILP131085 IVK131085:IVL131085 JFG131085:JFH131085 JPC131085:JPD131085 JYY131085:JYZ131085 KIU131085:KIV131085 KSQ131085:KSR131085 LCM131085:LCN131085 LMI131085:LMJ131085 LWE131085:LWF131085 MGA131085:MGB131085 MPW131085:MPX131085 MZS131085:MZT131085 NJO131085:NJP131085 NTK131085:NTL131085 ODG131085:ODH131085 ONC131085:OND131085 OWY131085:OWZ131085 PGU131085:PGV131085 PQQ131085:PQR131085 QAM131085:QAN131085 QKI131085:QKJ131085 QUE131085:QUF131085 REA131085:REB131085 RNW131085:RNX131085 RXS131085:RXT131085 SHO131085:SHP131085 SRK131085:SRL131085 TBG131085:TBH131085 TLC131085:TLD131085 TUY131085:TUZ131085 UEU131085:UEV131085 UOQ131085:UOR131085 UYM131085:UYN131085 VII131085:VIJ131085 VSE131085:VSF131085 WCA131085:WCB131085 WLW131085:WLX131085 WVS131085:WVT131085 K196621:L196621 JG196621:JH196621 TC196621:TD196621 ACY196621:ACZ196621 AMU196621:AMV196621 AWQ196621:AWR196621 BGM196621:BGN196621 BQI196621:BQJ196621 CAE196621:CAF196621 CKA196621:CKB196621 CTW196621:CTX196621 DDS196621:DDT196621 DNO196621:DNP196621 DXK196621:DXL196621 EHG196621:EHH196621 ERC196621:ERD196621 FAY196621:FAZ196621 FKU196621:FKV196621 FUQ196621:FUR196621 GEM196621:GEN196621 GOI196621:GOJ196621 GYE196621:GYF196621 HIA196621:HIB196621 HRW196621:HRX196621 IBS196621:IBT196621 ILO196621:ILP196621 IVK196621:IVL196621 JFG196621:JFH196621 JPC196621:JPD196621 JYY196621:JYZ196621 KIU196621:KIV196621 KSQ196621:KSR196621 LCM196621:LCN196621 LMI196621:LMJ196621 LWE196621:LWF196621 MGA196621:MGB196621 MPW196621:MPX196621 MZS196621:MZT196621 NJO196621:NJP196621 NTK196621:NTL196621 ODG196621:ODH196621 ONC196621:OND196621 OWY196621:OWZ196621 PGU196621:PGV196621 PQQ196621:PQR196621 QAM196621:QAN196621 QKI196621:QKJ196621 QUE196621:QUF196621 REA196621:REB196621 RNW196621:RNX196621 RXS196621:RXT196621 SHO196621:SHP196621 SRK196621:SRL196621 TBG196621:TBH196621 TLC196621:TLD196621 TUY196621:TUZ196621 UEU196621:UEV196621 UOQ196621:UOR196621 UYM196621:UYN196621 VII196621:VIJ196621 VSE196621:VSF196621 WCA196621:WCB196621 WLW196621:WLX196621 WVS196621:WVT196621 K262157:L262157 JG262157:JH262157 TC262157:TD262157 ACY262157:ACZ262157 AMU262157:AMV262157 AWQ262157:AWR262157 BGM262157:BGN262157 BQI262157:BQJ262157 CAE262157:CAF262157 CKA262157:CKB262157 CTW262157:CTX262157 DDS262157:DDT262157 DNO262157:DNP262157 DXK262157:DXL262157 EHG262157:EHH262157 ERC262157:ERD262157 FAY262157:FAZ262157 FKU262157:FKV262157 FUQ262157:FUR262157 GEM262157:GEN262157 GOI262157:GOJ262157 GYE262157:GYF262157 HIA262157:HIB262157 HRW262157:HRX262157 IBS262157:IBT262157 ILO262157:ILP262157 IVK262157:IVL262157 JFG262157:JFH262157 JPC262157:JPD262157 JYY262157:JYZ262157 KIU262157:KIV262157 KSQ262157:KSR262157 LCM262157:LCN262157 LMI262157:LMJ262157 LWE262157:LWF262157 MGA262157:MGB262157 MPW262157:MPX262157 MZS262157:MZT262157 NJO262157:NJP262157 NTK262157:NTL262157 ODG262157:ODH262157 ONC262157:OND262157 OWY262157:OWZ262157 PGU262157:PGV262157 PQQ262157:PQR262157 QAM262157:QAN262157 QKI262157:QKJ262157 QUE262157:QUF262157 REA262157:REB262157 RNW262157:RNX262157 RXS262157:RXT262157 SHO262157:SHP262157 SRK262157:SRL262157 TBG262157:TBH262157 TLC262157:TLD262157 TUY262157:TUZ262157 UEU262157:UEV262157 UOQ262157:UOR262157 UYM262157:UYN262157 VII262157:VIJ262157 VSE262157:VSF262157 WCA262157:WCB262157 WLW262157:WLX262157 WVS262157:WVT262157 K327693:L327693 JG327693:JH327693 TC327693:TD327693 ACY327693:ACZ327693 AMU327693:AMV327693 AWQ327693:AWR327693 BGM327693:BGN327693 BQI327693:BQJ327693 CAE327693:CAF327693 CKA327693:CKB327693 CTW327693:CTX327693 DDS327693:DDT327693 DNO327693:DNP327693 DXK327693:DXL327693 EHG327693:EHH327693 ERC327693:ERD327693 FAY327693:FAZ327693 FKU327693:FKV327693 FUQ327693:FUR327693 GEM327693:GEN327693 GOI327693:GOJ327693 GYE327693:GYF327693 HIA327693:HIB327693 HRW327693:HRX327693 IBS327693:IBT327693 ILO327693:ILP327693 IVK327693:IVL327693 JFG327693:JFH327693 JPC327693:JPD327693 JYY327693:JYZ327693 KIU327693:KIV327693 KSQ327693:KSR327693 LCM327693:LCN327693 LMI327693:LMJ327693 LWE327693:LWF327693 MGA327693:MGB327693 MPW327693:MPX327693 MZS327693:MZT327693 NJO327693:NJP327693 NTK327693:NTL327693 ODG327693:ODH327693 ONC327693:OND327693 OWY327693:OWZ327693 PGU327693:PGV327693 PQQ327693:PQR327693 QAM327693:QAN327693 QKI327693:QKJ327693 QUE327693:QUF327693 REA327693:REB327693 RNW327693:RNX327693 RXS327693:RXT327693 SHO327693:SHP327693 SRK327693:SRL327693 TBG327693:TBH327693 TLC327693:TLD327693 TUY327693:TUZ327693 UEU327693:UEV327693 UOQ327693:UOR327693 UYM327693:UYN327693 VII327693:VIJ327693 VSE327693:VSF327693 WCA327693:WCB327693 WLW327693:WLX327693 WVS327693:WVT327693 K393229:L393229 JG393229:JH393229 TC393229:TD393229 ACY393229:ACZ393229 AMU393229:AMV393229 AWQ393229:AWR393229 BGM393229:BGN393229 BQI393229:BQJ393229 CAE393229:CAF393229 CKA393229:CKB393229 CTW393229:CTX393229 DDS393229:DDT393229 DNO393229:DNP393229 DXK393229:DXL393229 EHG393229:EHH393229 ERC393229:ERD393229 FAY393229:FAZ393229 FKU393229:FKV393229 FUQ393229:FUR393229 GEM393229:GEN393229 GOI393229:GOJ393229 GYE393229:GYF393229 HIA393229:HIB393229 HRW393229:HRX393229 IBS393229:IBT393229 ILO393229:ILP393229 IVK393229:IVL393229 JFG393229:JFH393229 JPC393229:JPD393229 JYY393229:JYZ393229 KIU393229:KIV393229 KSQ393229:KSR393229 LCM393229:LCN393229 LMI393229:LMJ393229 LWE393229:LWF393229 MGA393229:MGB393229 MPW393229:MPX393229 MZS393229:MZT393229 NJO393229:NJP393229 NTK393229:NTL393229 ODG393229:ODH393229 ONC393229:OND393229 OWY393229:OWZ393229 PGU393229:PGV393229 PQQ393229:PQR393229 QAM393229:QAN393229 QKI393229:QKJ393229 QUE393229:QUF393229 REA393229:REB393229 RNW393229:RNX393229 RXS393229:RXT393229 SHO393229:SHP393229 SRK393229:SRL393229 TBG393229:TBH393229 TLC393229:TLD393229 TUY393229:TUZ393229 UEU393229:UEV393229 UOQ393229:UOR393229 UYM393229:UYN393229 VII393229:VIJ393229 VSE393229:VSF393229 WCA393229:WCB393229 WLW393229:WLX393229 WVS393229:WVT393229 K458765:L458765 JG458765:JH458765 TC458765:TD458765 ACY458765:ACZ458765 AMU458765:AMV458765 AWQ458765:AWR458765 BGM458765:BGN458765 BQI458765:BQJ458765 CAE458765:CAF458765 CKA458765:CKB458765 CTW458765:CTX458765 DDS458765:DDT458765 DNO458765:DNP458765 DXK458765:DXL458765 EHG458765:EHH458765 ERC458765:ERD458765 FAY458765:FAZ458765 FKU458765:FKV458765 FUQ458765:FUR458765 GEM458765:GEN458765 GOI458765:GOJ458765 GYE458765:GYF458765 HIA458765:HIB458765 HRW458765:HRX458765 IBS458765:IBT458765 ILO458765:ILP458765 IVK458765:IVL458765 JFG458765:JFH458765 JPC458765:JPD458765 JYY458765:JYZ458765 KIU458765:KIV458765 KSQ458765:KSR458765 LCM458765:LCN458765 LMI458765:LMJ458765 LWE458765:LWF458765 MGA458765:MGB458765 MPW458765:MPX458765 MZS458765:MZT458765 NJO458765:NJP458765 NTK458765:NTL458765 ODG458765:ODH458765 ONC458765:OND458765 OWY458765:OWZ458765 PGU458765:PGV458765 PQQ458765:PQR458765 QAM458765:QAN458765 QKI458765:QKJ458765 QUE458765:QUF458765 REA458765:REB458765 RNW458765:RNX458765 RXS458765:RXT458765 SHO458765:SHP458765 SRK458765:SRL458765 TBG458765:TBH458765 TLC458765:TLD458765 TUY458765:TUZ458765 UEU458765:UEV458765 UOQ458765:UOR458765 UYM458765:UYN458765 VII458765:VIJ458765 VSE458765:VSF458765 WCA458765:WCB458765 WLW458765:WLX458765 WVS458765:WVT458765 K524301:L524301 JG524301:JH524301 TC524301:TD524301 ACY524301:ACZ524301 AMU524301:AMV524301 AWQ524301:AWR524301 BGM524301:BGN524301 BQI524301:BQJ524301 CAE524301:CAF524301 CKA524301:CKB524301 CTW524301:CTX524301 DDS524301:DDT524301 DNO524301:DNP524301 DXK524301:DXL524301 EHG524301:EHH524301 ERC524301:ERD524301 FAY524301:FAZ524301 FKU524301:FKV524301 FUQ524301:FUR524301 GEM524301:GEN524301 GOI524301:GOJ524301 GYE524301:GYF524301 HIA524301:HIB524301 HRW524301:HRX524301 IBS524301:IBT524301 ILO524301:ILP524301 IVK524301:IVL524301 JFG524301:JFH524301 JPC524301:JPD524301 JYY524301:JYZ524301 KIU524301:KIV524301 KSQ524301:KSR524301 LCM524301:LCN524301 LMI524301:LMJ524301 LWE524301:LWF524301 MGA524301:MGB524301 MPW524301:MPX524301 MZS524301:MZT524301 NJO524301:NJP524301 NTK524301:NTL524301 ODG524301:ODH524301 ONC524301:OND524301 OWY524301:OWZ524301 PGU524301:PGV524301 PQQ524301:PQR524301 QAM524301:QAN524301 QKI524301:QKJ524301 QUE524301:QUF524301 REA524301:REB524301 RNW524301:RNX524301 RXS524301:RXT524301 SHO524301:SHP524301 SRK524301:SRL524301 TBG524301:TBH524301 TLC524301:TLD524301 TUY524301:TUZ524301 UEU524301:UEV524301 UOQ524301:UOR524301 UYM524301:UYN524301 VII524301:VIJ524301 VSE524301:VSF524301 WCA524301:WCB524301 WLW524301:WLX524301 WVS524301:WVT524301 K589837:L589837 JG589837:JH589837 TC589837:TD589837 ACY589837:ACZ589837 AMU589837:AMV589837 AWQ589837:AWR589837 BGM589837:BGN589837 BQI589837:BQJ589837 CAE589837:CAF589837 CKA589837:CKB589837 CTW589837:CTX589837 DDS589837:DDT589837 DNO589837:DNP589837 DXK589837:DXL589837 EHG589837:EHH589837 ERC589837:ERD589837 FAY589837:FAZ589837 FKU589837:FKV589837 FUQ589837:FUR589837 GEM589837:GEN589837 GOI589837:GOJ589837 GYE589837:GYF589837 HIA589837:HIB589837 HRW589837:HRX589837 IBS589837:IBT589837 ILO589837:ILP589837 IVK589837:IVL589837 JFG589837:JFH589837 JPC589837:JPD589837 JYY589837:JYZ589837 KIU589837:KIV589837 KSQ589837:KSR589837 LCM589837:LCN589837 LMI589837:LMJ589837 LWE589837:LWF589837 MGA589837:MGB589837 MPW589837:MPX589837 MZS589837:MZT589837 NJO589837:NJP589837 NTK589837:NTL589837 ODG589837:ODH589837 ONC589837:OND589837 OWY589837:OWZ589837 PGU589837:PGV589837 PQQ589837:PQR589837 QAM589837:QAN589837 QKI589837:QKJ589837 QUE589837:QUF589837 REA589837:REB589837 RNW589837:RNX589837 RXS589837:RXT589837 SHO589837:SHP589837 SRK589837:SRL589837 TBG589837:TBH589837 TLC589837:TLD589837 TUY589837:TUZ589837 UEU589837:UEV589837 UOQ589837:UOR589837 UYM589837:UYN589837 VII589837:VIJ589837 VSE589837:VSF589837 WCA589837:WCB589837 WLW589837:WLX589837 WVS589837:WVT589837 K655373:L655373 JG655373:JH655373 TC655373:TD655373 ACY655373:ACZ655373 AMU655373:AMV655373 AWQ655373:AWR655373 BGM655373:BGN655373 BQI655373:BQJ655373 CAE655373:CAF655373 CKA655373:CKB655373 CTW655373:CTX655373 DDS655373:DDT655373 DNO655373:DNP655373 DXK655373:DXL655373 EHG655373:EHH655373 ERC655373:ERD655373 FAY655373:FAZ655373 FKU655373:FKV655373 FUQ655373:FUR655373 GEM655373:GEN655373 GOI655373:GOJ655373 GYE655373:GYF655373 HIA655373:HIB655373 HRW655373:HRX655373 IBS655373:IBT655373 ILO655373:ILP655373 IVK655373:IVL655373 JFG655373:JFH655373 JPC655373:JPD655373 JYY655373:JYZ655373 KIU655373:KIV655373 KSQ655373:KSR655373 LCM655373:LCN655373 LMI655373:LMJ655373 LWE655373:LWF655373 MGA655373:MGB655373 MPW655373:MPX655373 MZS655373:MZT655373 NJO655373:NJP655373 NTK655373:NTL655373 ODG655373:ODH655373 ONC655373:OND655373 OWY655373:OWZ655373 PGU655373:PGV655373 PQQ655373:PQR655373 QAM655373:QAN655373 QKI655373:QKJ655373 QUE655373:QUF655373 REA655373:REB655373 RNW655373:RNX655373 RXS655373:RXT655373 SHO655373:SHP655373 SRK655373:SRL655373 TBG655373:TBH655373 TLC655373:TLD655373 TUY655373:TUZ655373 UEU655373:UEV655373 UOQ655373:UOR655373 UYM655373:UYN655373 VII655373:VIJ655373 VSE655373:VSF655373 WCA655373:WCB655373 WLW655373:WLX655373 WVS655373:WVT655373 K720909:L720909 JG720909:JH720909 TC720909:TD720909 ACY720909:ACZ720909 AMU720909:AMV720909 AWQ720909:AWR720909 BGM720909:BGN720909 BQI720909:BQJ720909 CAE720909:CAF720909 CKA720909:CKB720909 CTW720909:CTX720909 DDS720909:DDT720909 DNO720909:DNP720909 DXK720909:DXL720909 EHG720909:EHH720909 ERC720909:ERD720909 FAY720909:FAZ720909 FKU720909:FKV720909 FUQ720909:FUR720909 GEM720909:GEN720909 GOI720909:GOJ720909 GYE720909:GYF720909 HIA720909:HIB720909 HRW720909:HRX720909 IBS720909:IBT720909 ILO720909:ILP720909 IVK720909:IVL720909 JFG720909:JFH720909 JPC720909:JPD720909 JYY720909:JYZ720909 KIU720909:KIV720909 KSQ720909:KSR720909 LCM720909:LCN720909 LMI720909:LMJ720909 LWE720909:LWF720909 MGA720909:MGB720909 MPW720909:MPX720909 MZS720909:MZT720909 NJO720909:NJP720909 NTK720909:NTL720909 ODG720909:ODH720909 ONC720909:OND720909 OWY720909:OWZ720909 PGU720909:PGV720909 PQQ720909:PQR720909 QAM720909:QAN720909 QKI720909:QKJ720909 QUE720909:QUF720909 REA720909:REB720909 RNW720909:RNX720909 RXS720909:RXT720909 SHO720909:SHP720909 SRK720909:SRL720909 TBG720909:TBH720909 TLC720909:TLD720909 TUY720909:TUZ720909 UEU720909:UEV720909 UOQ720909:UOR720909 UYM720909:UYN720909 VII720909:VIJ720909 VSE720909:VSF720909 WCA720909:WCB720909 WLW720909:WLX720909 WVS720909:WVT720909 K786445:L786445 JG786445:JH786445 TC786445:TD786445 ACY786445:ACZ786445 AMU786445:AMV786445 AWQ786445:AWR786445 BGM786445:BGN786445 BQI786445:BQJ786445 CAE786445:CAF786445 CKA786445:CKB786445 CTW786445:CTX786445 DDS786445:DDT786445 DNO786445:DNP786445 DXK786445:DXL786445 EHG786445:EHH786445 ERC786445:ERD786445 FAY786445:FAZ786445 FKU786445:FKV786445 FUQ786445:FUR786445 GEM786445:GEN786445 GOI786445:GOJ786445 GYE786445:GYF786445 HIA786445:HIB786445 HRW786445:HRX786445 IBS786445:IBT786445 ILO786445:ILP786445 IVK786445:IVL786445 JFG786445:JFH786445 JPC786445:JPD786445 JYY786445:JYZ786445 KIU786445:KIV786445 KSQ786445:KSR786445 LCM786445:LCN786445 LMI786445:LMJ786445 LWE786445:LWF786445 MGA786445:MGB786445 MPW786445:MPX786445 MZS786445:MZT786445 NJO786445:NJP786445 NTK786445:NTL786445 ODG786445:ODH786445 ONC786445:OND786445 OWY786445:OWZ786445 PGU786445:PGV786445 PQQ786445:PQR786445 QAM786445:QAN786445 QKI786445:QKJ786445 QUE786445:QUF786445 REA786445:REB786445 RNW786445:RNX786445 RXS786445:RXT786445 SHO786445:SHP786445 SRK786445:SRL786445 TBG786445:TBH786445 TLC786445:TLD786445 TUY786445:TUZ786445 UEU786445:UEV786445 UOQ786445:UOR786445 UYM786445:UYN786445 VII786445:VIJ786445 VSE786445:VSF786445 WCA786445:WCB786445 WLW786445:WLX786445 WVS786445:WVT786445 K851981:L851981 JG851981:JH851981 TC851981:TD851981 ACY851981:ACZ851981 AMU851981:AMV851981 AWQ851981:AWR851981 BGM851981:BGN851981 BQI851981:BQJ851981 CAE851981:CAF851981 CKA851981:CKB851981 CTW851981:CTX851981 DDS851981:DDT851981 DNO851981:DNP851981 DXK851981:DXL851981 EHG851981:EHH851981 ERC851981:ERD851981 FAY851981:FAZ851981 FKU851981:FKV851981 FUQ851981:FUR851981 GEM851981:GEN851981 GOI851981:GOJ851981 GYE851981:GYF851981 HIA851981:HIB851981 HRW851981:HRX851981 IBS851981:IBT851981 ILO851981:ILP851981 IVK851981:IVL851981 JFG851981:JFH851981 JPC851981:JPD851981 JYY851981:JYZ851981 KIU851981:KIV851981 KSQ851981:KSR851981 LCM851981:LCN851981 LMI851981:LMJ851981 LWE851981:LWF851981 MGA851981:MGB851981 MPW851981:MPX851981 MZS851981:MZT851981 NJO851981:NJP851981 NTK851981:NTL851981 ODG851981:ODH851981 ONC851981:OND851981 OWY851981:OWZ851981 PGU851981:PGV851981 PQQ851981:PQR851981 QAM851981:QAN851981 QKI851981:QKJ851981 QUE851981:QUF851981 REA851981:REB851981 RNW851981:RNX851981 RXS851981:RXT851981 SHO851981:SHP851981 SRK851981:SRL851981 TBG851981:TBH851981 TLC851981:TLD851981 TUY851981:TUZ851981 UEU851981:UEV851981 UOQ851981:UOR851981 UYM851981:UYN851981 VII851981:VIJ851981 VSE851981:VSF851981 WCA851981:WCB851981 WLW851981:WLX851981 WVS851981:WVT851981 K917517:L917517 JG917517:JH917517 TC917517:TD917517 ACY917517:ACZ917517 AMU917517:AMV917517 AWQ917517:AWR917517 BGM917517:BGN917517 BQI917517:BQJ917517 CAE917517:CAF917517 CKA917517:CKB917517 CTW917517:CTX917517 DDS917517:DDT917517 DNO917517:DNP917517 DXK917517:DXL917517 EHG917517:EHH917517 ERC917517:ERD917517 FAY917517:FAZ917517 FKU917517:FKV917517 FUQ917517:FUR917517 GEM917517:GEN917517 GOI917517:GOJ917517 GYE917517:GYF917517 HIA917517:HIB917517 HRW917517:HRX917517 IBS917517:IBT917517 ILO917517:ILP917517 IVK917517:IVL917517 JFG917517:JFH917517 JPC917517:JPD917517 JYY917517:JYZ917517 KIU917517:KIV917517 KSQ917517:KSR917517 LCM917517:LCN917517 LMI917517:LMJ917517 LWE917517:LWF917517 MGA917517:MGB917517 MPW917517:MPX917517 MZS917517:MZT917517 NJO917517:NJP917517 NTK917517:NTL917517 ODG917517:ODH917517 ONC917517:OND917517 OWY917517:OWZ917517 PGU917517:PGV917517 PQQ917517:PQR917517 QAM917517:QAN917517 QKI917517:QKJ917517 QUE917517:QUF917517 REA917517:REB917517 RNW917517:RNX917517 RXS917517:RXT917517 SHO917517:SHP917517 SRK917517:SRL917517 TBG917517:TBH917517 TLC917517:TLD917517 TUY917517:TUZ917517 UEU917517:UEV917517 UOQ917517:UOR917517 UYM917517:UYN917517 VII917517:VIJ917517 VSE917517:VSF917517 WCA917517:WCB917517 WLW917517:WLX917517 WVS917517:WVT917517 K983053:L983053 JG983053:JH983053 TC983053:TD983053 ACY983053:ACZ983053 AMU983053:AMV983053 AWQ983053:AWR983053 BGM983053:BGN983053 BQI983053:BQJ983053 CAE983053:CAF983053 CKA983053:CKB983053 CTW983053:CTX983053 DDS983053:DDT983053 DNO983053:DNP983053 DXK983053:DXL983053 EHG983053:EHH983053 ERC983053:ERD983053 FAY983053:FAZ983053 FKU983053:FKV983053 FUQ983053:FUR983053 GEM983053:GEN983053 GOI983053:GOJ983053 GYE983053:GYF983053 HIA983053:HIB983053 HRW983053:HRX983053 IBS983053:IBT983053 ILO983053:ILP983053 IVK983053:IVL983053 JFG983053:JFH983053 JPC983053:JPD983053 JYY983053:JYZ983053 KIU983053:KIV983053 KSQ983053:KSR983053 LCM983053:LCN983053 LMI983053:LMJ983053 LWE983053:LWF983053 MGA983053:MGB983053 MPW983053:MPX983053 MZS983053:MZT983053 NJO983053:NJP983053 NTK983053:NTL983053 ODG983053:ODH983053 ONC983053:OND983053 OWY983053:OWZ983053 PGU983053:PGV983053 PQQ983053:PQR983053 QAM983053:QAN983053 QKI983053:QKJ983053 QUE983053:QUF983053 REA983053:REB983053 RNW983053:RNX983053 RXS983053:RXT983053 SHO983053:SHP983053 SRK983053:SRL983053 TBG983053:TBH983053 TLC983053:TLD983053 TUY983053:TUZ983053 UEU983053:UEV983053 UOQ983053:UOR983053 UYM983053:UYN983053 VII983053:VIJ983053 VSE983053:VSF983053 WCA983053:WCB983053 WLW983053:WLX983053 WVS983053:WVT983053" xr:uid="{018A4CAD-3693-49F9-9096-2A4D205839E9}">
      <formula1>"　,4,3,2,1"</formula1>
    </dataValidation>
    <dataValidation type="list" allowBlank="1" showInputMessage="1" showErrorMessage="1" sqref="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xr:uid="{5D049BCB-84BF-499C-A718-3F0EAE2BDD21}">
      <formula1>"　,3,2"</formula1>
    </dataValidation>
    <dataValidation type="list" allowBlank="1" showInputMessage="1" showErrorMessage="1" sqref="K5:L5 JG5:JH5 TC5:TD5 ACY5:ACZ5 AMU5:AMV5 AWQ5:AWR5 BGM5:BGN5 BQI5:BQJ5 CAE5:CAF5 CKA5:CKB5 CTW5:CTX5 DDS5:DDT5 DNO5:DNP5 DXK5:DXL5 EHG5:EHH5 ERC5:ERD5 FAY5:FAZ5 FKU5:FKV5 FUQ5:FUR5 GEM5:GEN5 GOI5:GOJ5 GYE5:GYF5 HIA5:HIB5 HRW5:HRX5 IBS5:IBT5 ILO5:ILP5 IVK5:IVL5 JFG5:JFH5 JPC5:JPD5 JYY5:JYZ5 KIU5:KIV5 KSQ5:KSR5 LCM5:LCN5 LMI5:LMJ5 LWE5:LWF5 MGA5:MGB5 MPW5:MPX5 MZS5:MZT5 NJO5:NJP5 NTK5:NTL5 ODG5:ODH5 ONC5:OND5 OWY5:OWZ5 PGU5:PGV5 PQQ5:PQR5 QAM5:QAN5 QKI5:QKJ5 QUE5:QUF5 REA5:REB5 RNW5:RNX5 RXS5:RXT5 SHO5:SHP5 SRK5:SRL5 TBG5:TBH5 TLC5:TLD5 TUY5:TUZ5 UEU5:UEV5 UOQ5:UOR5 UYM5:UYN5 VII5:VIJ5 VSE5:VSF5 WCA5:WCB5 WLW5:WLX5 WVS5:WVT5 K65541:L65541 JG65541:JH65541 TC65541:TD65541 ACY65541:ACZ65541 AMU65541:AMV65541 AWQ65541:AWR65541 BGM65541:BGN65541 BQI65541:BQJ65541 CAE65541:CAF65541 CKA65541:CKB65541 CTW65541:CTX65541 DDS65541:DDT65541 DNO65541:DNP65541 DXK65541:DXL65541 EHG65541:EHH65541 ERC65541:ERD65541 FAY65541:FAZ65541 FKU65541:FKV65541 FUQ65541:FUR65541 GEM65541:GEN65541 GOI65541:GOJ65541 GYE65541:GYF65541 HIA65541:HIB65541 HRW65541:HRX65541 IBS65541:IBT65541 ILO65541:ILP65541 IVK65541:IVL65541 JFG65541:JFH65541 JPC65541:JPD65541 JYY65541:JYZ65541 KIU65541:KIV65541 KSQ65541:KSR65541 LCM65541:LCN65541 LMI65541:LMJ65541 LWE65541:LWF65541 MGA65541:MGB65541 MPW65541:MPX65541 MZS65541:MZT65541 NJO65541:NJP65541 NTK65541:NTL65541 ODG65541:ODH65541 ONC65541:OND65541 OWY65541:OWZ65541 PGU65541:PGV65541 PQQ65541:PQR65541 QAM65541:QAN65541 QKI65541:QKJ65541 QUE65541:QUF65541 REA65541:REB65541 RNW65541:RNX65541 RXS65541:RXT65541 SHO65541:SHP65541 SRK65541:SRL65541 TBG65541:TBH65541 TLC65541:TLD65541 TUY65541:TUZ65541 UEU65541:UEV65541 UOQ65541:UOR65541 UYM65541:UYN65541 VII65541:VIJ65541 VSE65541:VSF65541 WCA65541:WCB65541 WLW65541:WLX65541 WVS65541:WVT65541 K131077:L131077 JG131077:JH131077 TC131077:TD131077 ACY131077:ACZ131077 AMU131077:AMV131077 AWQ131077:AWR131077 BGM131077:BGN131077 BQI131077:BQJ131077 CAE131077:CAF131077 CKA131077:CKB131077 CTW131077:CTX131077 DDS131077:DDT131077 DNO131077:DNP131077 DXK131077:DXL131077 EHG131077:EHH131077 ERC131077:ERD131077 FAY131077:FAZ131077 FKU131077:FKV131077 FUQ131077:FUR131077 GEM131077:GEN131077 GOI131077:GOJ131077 GYE131077:GYF131077 HIA131077:HIB131077 HRW131077:HRX131077 IBS131077:IBT131077 ILO131077:ILP131077 IVK131077:IVL131077 JFG131077:JFH131077 JPC131077:JPD131077 JYY131077:JYZ131077 KIU131077:KIV131077 KSQ131077:KSR131077 LCM131077:LCN131077 LMI131077:LMJ131077 LWE131077:LWF131077 MGA131077:MGB131077 MPW131077:MPX131077 MZS131077:MZT131077 NJO131077:NJP131077 NTK131077:NTL131077 ODG131077:ODH131077 ONC131077:OND131077 OWY131077:OWZ131077 PGU131077:PGV131077 PQQ131077:PQR131077 QAM131077:QAN131077 QKI131077:QKJ131077 QUE131077:QUF131077 REA131077:REB131077 RNW131077:RNX131077 RXS131077:RXT131077 SHO131077:SHP131077 SRK131077:SRL131077 TBG131077:TBH131077 TLC131077:TLD131077 TUY131077:TUZ131077 UEU131077:UEV131077 UOQ131077:UOR131077 UYM131077:UYN131077 VII131077:VIJ131077 VSE131077:VSF131077 WCA131077:WCB131077 WLW131077:WLX131077 WVS131077:WVT131077 K196613:L196613 JG196613:JH196613 TC196613:TD196613 ACY196613:ACZ196613 AMU196613:AMV196613 AWQ196613:AWR196613 BGM196613:BGN196613 BQI196613:BQJ196613 CAE196613:CAF196613 CKA196613:CKB196613 CTW196613:CTX196613 DDS196613:DDT196613 DNO196613:DNP196613 DXK196613:DXL196613 EHG196613:EHH196613 ERC196613:ERD196613 FAY196613:FAZ196613 FKU196613:FKV196613 FUQ196613:FUR196613 GEM196613:GEN196613 GOI196613:GOJ196613 GYE196613:GYF196613 HIA196613:HIB196613 HRW196613:HRX196613 IBS196613:IBT196613 ILO196613:ILP196613 IVK196613:IVL196613 JFG196613:JFH196613 JPC196613:JPD196613 JYY196613:JYZ196613 KIU196613:KIV196613 KSQ196613:KSR196613 LCM196613:LCN196613 LMI196613:LMJ196613 LWE196613:LWF196613 MGA196613:MGB196613 MPW196613:MPX196613 MZS196613:MZT196613 NJO196613:NJP196613 NTK196613:NTL196613 ODG196613:ODH196613 ONC196613:OND196613 OWY196613:OWZ196613 PGU196613:PGV196613 PQQ196613:PQR196613 QAM196613:QAN196613 QKI196613:QKJ196613 QUE196613:QUF196613 REA196613:REB196613 RNW196613:RNX196613 RXS196613:RXT196613 SHO196613:SHP196613 SRK196613:SRL196613 TBG196613:TBH196613 TLC196613:TLD196613 TUY196613:TUZ196613 UEU196613:UEV196613 UOQ196613:UOR196613 UYM196613:UYN196613 VII196613:VIJ196613 VSE196613:VSF196613 WCA196613:WCB196613 WLW196613:WLX196613 WVS196613:WVT196613 K262149:L262149 JG262149:JH262149 TC262149:TD262149 ACY262149:ACZ262149 AMU262149:AMV262149 AWQ262149:AWR262149 BGM262149:BGN262149 BQI262149:BQJ262149 CAE262149:CAF262149 CKA262149:CKB262149 CTW262149:CTX262149 DDS262149:DDT262149 DNO262149:DNP262149 DXK262149:DXL262149 EHG262149:EHH262149 ERC262149:ERD262149 FAY262149:FAZ262149 FKU262149:FKV262149 FUQ262149:FUR262149 GEM262149:GEN262149 GOI262149:GOJ262149 GYE262149:GYF262149 HIA262149:HIB262149 HRW262149:HRX262149 IBS262149:IBT262149 ILO262149:ILP262149 IVK262149:IVL262149 JFG262149:JFH262149 JPC262149:JPD262149 JYY262149:JYZ262149 KIU262149:KIV262149 KSQ262149:KSR262149 LCM262149:LCN262149 LMI262149:LMJ262149 LWE262149:LWF262149 MGA262149:MGB262149 MPW262149:MPX262149 MZS262149:MZT262149 NJO262149:NJP262149 NTK262149:NTL262149 ODG262149:ODH262149 ONC262149:OND262149 OWY262149:OWZ262149 PGU262149:PGV262149 PQQ262149:PQR262149 QAM262149:QAN262149 QKI262149:QKJ262149 QUE262149:QUF262149 REA262149:REB262149 RNW262149:RNX262149 RXS262149:RXT262149 SHO262149:SHP262149 SRK262149:SRL262149 TBG262149:TBH262149 TLC262149:TLD262149 TUY262149:TUZ262149 UEU262149:UEV262149 UOQ262149:UOR262149 UYM262149:UYN262149 VII262149:VIJ262149 VSE262149:VSF262149 WCA262149:WCB262149 WLW262149:WLX262149 WVS262149:WVT262149 K327685:L327685 JG327685:JH327685 TC327685:TD327685 ACY327685:ACZ327685 AMU327685:AMV327685 AWQ327685:AWR327685 BGM327685:BGN327685 BQI327685:BQJ327685 CAE327685:CAF327685 CKA327685:CKB327685 CTW327685:CTX327685 DDS327685:DDT327685 DNO327685:DNP327685 DXK327685:DXL327685 EHG327685:EHH327685 ERC327685:ERD327685 FAY327685:FAZ327685 FKU327685:FKV327685 FUQ327685:FUR327685 GEM327685:GEN327685 GOI327685:GOJ327685 GYE327685:GYF327685 HIA327685:HIB327685 HRW327685:HRX327685 IBS327685:IBT327685 ILO327685:ILP327685 IVK327685:IVL327685 JFG327685:JFH327685 JPC327685:JPD327685 JYY327685:JYZ327685 KIU327685:KIV327685 KSQ327685:KSR327685 LCM327685:LCN327685 LMI327685:LMJ327685 LWE327685:LWF327685 MGA327685:MGB327685 MPW327685:MPX327685 MZS327685:MZT327685 NJO327685:NJP327685 NTK327685:NTL327685 ODG327685:ODH327685 ONC327685:OND327685 OWY327685:OWZ327685 PGU327685:PGV327685 PQQ327685:PQR327685 QAM327685:QAN327685 QKI327685:QKJ327685 QUE327685:QUF327685 REA327685:REB327685 RNW327685:RNX327685 RXS327685:RXT327685 SHO327685:SHP327685 SRK327685:SRL327685 TBG327685:TBH327685 TLC327685:TLD327685 TUY327685:TUZ327685 UEU327685:UEV327685 UOQ327685:UOR327685 UYM327685:UYN327685 VII327685:VIJ327685 VSE327685:VSF327685 WCA327685:WCB327685 WLW327685:WLX327685 WVS327685:WVT327685 K393221:L393221 JG393221:JH393221 TC393221:TD393221 ACY393221:ACZ393221 AMU393221:AMV393221 AWQ393221:AWR393221 BGM393221:BGN393221 BQI393221:BQJ393221 CAE393221:CAF393221 CKA393221:CKB393221 CTW393221:CTX393221 DDS393221:DDT393221 DNO393221:DNP393221 DXK393221:DXL393221 EHG393221:EHH393221 ERC393221:ERD393221 FAY393221:FAZ393221 FKU393221:FKV393221 FUQ393221:FUR393221 GEM393221:GEN393221 GOI393221:GOJ393221 GYE393221:GYF393221 HIA393221:HIB393221 HRW393221:HRX393221 IBS393221:IBT393221 ILO393221:ILP393221 IVK393221:IVL393221 JFG393221:JFH393221 JPC393221:JPD393221 JYY393221:JYZ393221 KIU393221:KIV393221 KSQ393221:KSR393221 LCM393221:LCN393221 LMI393221:LMJ393221 LWE393221:LWF393221 MGA393221:MGB393221 MPW393221:MPX393221 MZS393221:MZT393221 NJO393221:NJP393221 NTK393221:NTL393221 ODG393221:ODH393221 ONC393221:OND393221 OWY393221:OWZ393221 PGU393221:PGV393221 PQQ393221:PQR393221 QAM393221:QAN393221 QKI393221:QKJ393221 QUE393221:QUF393221 REA393221:REB393221 RNW393221:RNX393221 RXS393221:RXT393221 SHO393221:SHP393221 SRK393221:SRL393221 TBG393221:TBH393221 TLC393221:TLD393221 TUY393221:TUZ393221 UEU393221:UEV393221 UOQ393221:UOR393221 UYM393221:UYN393221 VII393221:VIJ393221 VSE393221:VSF393221 WCA393221:WCB393221 WLW393221:WLX393221 WVS393221:WVT393221 K458757:L458757 JG458757:JH458757 TC458757:TD458757 ACY458757:ACZ458757 AMU458757:AMV458757 AWQ458757:AWR458757 BGM458757:BGN458757 BQI458757:BQJ458757 CAE458757:CAF458757 CKA458757:CKB458757 CTW458757:CTX458757 DDS458757:DDT458757 DNO458757:DNP458757 DXK458757:DXL458757 EHG458757:EHH458757 ERC458757:ERD458757 FAY458757:FAZ458757 FKU458757:FKV458757 FUQ458757:FUR458757 GEM458757:GEN458757 GOI458757:GOJ458757 GYE458757:GYF458757 HIA458757:HIB458757 HRW458757:HRX458757 IBS458757:IBT458757 ILO458757:ILP458757 IVK458757:IVL458757 JFG458757:JFH458757 JPC458757:JPD458757 JYY458757:JYZ458757 KIU458757:KIV458757 KSQ458757:KSR458757 LCM458757:LCN458757 LMI458757:LMJ458757 LWE458757:LWF458757 MGA458757:MGB458757 MPW458757:MPX458757 MZS458757:MZT458757 NJO458757:NJP458757 NTK458757:NTL458757 ODG458757:ODH458757 ONC458757:OND458757 OWY458757:OWZ458757 PGU458757:PGV458757 PQQ458757:PQR458757 QAM458757:QAN458757 QKI458757:QKJ458757 QUE458757:QUF458757 REA458757:REB458757 RNW458757:RNX458757 RXS458757:RXT458757 SHO458757:SHP458757 SRK458757:SRL458757 TBG458757:TBH458757 TLC458757:TLD458757 TUY458757:TUZ458757 UEU458757:UEV458757 UOQ458757:UOR458757 UYM458757:UYN458757 VII458757:VIJ458757 VSE458757:VSF458757 WCA458757:WCB458757 WLW458757:WLX458757 WVS458757:WVT458757 K524293:L524293 JG524293:JH524293 TC524293:TD524293 ACY524293:ACZ524293 AMU524293:AMV524293 AWQ524293:AWR524293 BGM524293:BGN524293 BQI524293:BQJ524293 CAE524293:CAF524293 CKA524293:CKB524293 CTW524293:CTX524293 DDS524293:DDT524293 DNO524293:DNP524293 DXK524293:DXL524293 EHG524293:EHH524293 ERC524293:ERD524293 FAY524293:FAZ524293 FKU524293:FKV524293 FUQ524293:FUR524293 GEM524293:GEN524293 GOI524293:GOJ524293 GYE524293:GYF524293 HIA524293:HIB524293 HRW524293:HRX524293 IBS524293:IBT524293 ILO524293:ILP524293 IVK524293:IVL524293 JFG524293:JFH524293 JPC524293:JPD524293 JYY524293:JYZ524293 KIU524293:KIV524293 KSQ524293:KSR524293 LCM524293:LCN524293 LMI524293:LMJ524293 LWE524293:LWF524293 MGA524293:MGB524293 MPW524293:MPX524293 MZS524293:MZT524293 NJO524293:NJP524293 NTK524293:NTL524293 ODG524293:ODH524293 ONC524293:OND524293 OWY524293:OWZ524293 PGU524293:PGV524293 PQQ524293:PQR524293 QAM524293:QAN524293 QKI524293:QKJ524293 QUE524293:QUF524293 REA524293:REB524293 RNW524293:RNX524293 RXS524293:RXT524293 SHO524293:SHP524293 SRK524293:SRL524293 TBG524293:TBH524293 TLC524293:TLD524293 TUY524293:TUZ524293 UEU524293:UEV524293 UOQ524293:UOR524293 UYM524293:UYN524293 VII524293:VIJ524293 VSE524293:VSF524293 WCA524293:WCB524293 WLW524293:WLX524293 WVS524293:WVT524293 K589829:L589829 JG589829:JH589829 TC589829:TD589829 ACY589829:ACZ589829 AMU589829:AMV589829 AWQ589829:AWR589829 BGM589829:BGN589829 BQI589829:BQJ589829 CAE589829:CAF589829 CKA589829:CKB589829 CTW589829:CTX589829 DDS589829:DDT589829 DNO589829:DNP589829 DXK589829:DXL589829 EHG589829:EHH589829 ERC589829:ERD589829 FAY589829:FAZ589829 FKU589829:FKV589829 FUQ589829:FUR589829 GEM589829:GEN589829 GOI589829:GOJ589829 GYE589829:GYF589829 HIA589829:HIB589829 HRW589829:HRX589829 IBS589829:IBT589829 ILO589829:ILP589829 IVK589829:IVL589829 JFG589829:JFH589829 JPC589829:JPD589829 JYY589829:JYZ589829 KIU589829:KIV589829 KSQ589829:KSR589829 LCM589829:LCN589829 LMI589829:LMJ589829 LWE589829:LWF589829 MGA589829:MGB589829 MPW589829:MPX589829 MZS589829:MZT589829 NJO589829:NJP589829 NTK589829:NTL589829 ODG589829:ODH589829 ONC589829:OND589829 OWY589829:OWZ589829 PGU589829:PGV589829 PQQ589829:PQR589829 QAM589829:QAN589829 QKI589829:QKJ589829 QUE589829:QUF589829 REA589829:REB589829 RNW589829:RNX589829 RXS589829:RXT589829 SHO589829:SHP589829 SRK589829:SRL589829 TBG589829:TBH589829 TLC589829:TLD589829 TUY589829:TUZ589829 UEU589829:UEV589829 UOQ589829:UOR589829 UYM589829:UYN589829 VII589829:VIJ589829 VSE589829:VSF589829 WCA589829:WCB589829 WLW589829:WLX589829 WVS589829:WVT589829 K655365:L655365 JG655365:JH655365 TC655365:TD655365 ACY655365:ACZ655365 AMU655365:AMV655365 AWQ655365:AWR655365 BGM655365:BGN655365 BQI655365:BQJ655365 CAE655365:CAF655365 CKA655365:CKB655365 CTW655365:CTX655365 DDS655365:DDT655365 DNO655365:DNP655365 DXK655365:DXL655365 EHG655365:EHH655365 ERC655365:ERD655365 FAY655365:FAZ655365 FKU655365:FKV655365 FUQ655365:FUR655365 GEM655365:GEN655365 GOI655365:GOJ655365 GYE655365:GYF655365 HIA655365:HIB655365 HRW655365:HRX655365 IBS655365:IBT655365 ILO655365:ILP655365 IVK655365:IVL655365 JFG655365:JFH655365 JPC655365:JPD655365 JYY655365:JYZ655365 KIU655365:KIV655365 KSQ655365:KSR655365 LCM655365:LCN655365 LMI655365:LMJ655365 LWE655365:LWF655365 MGA655365:MGB655365 MPW655365:MPX655365 MZS655365:MZT655365 NJO655365:NJP655365 NTK655365:NTL655365 ODG655365:ODH655365 ONC655365:OND655365 OWY655365:OWZ655365 PGU655365:PGV655365 PQQ655365:PQR655365 QAM655365:QAN655365 QKI655365:QKJ655365 QUE655365:QUF655365 REA655365:REB655365 RNW655365:RNX655365 RXS655365:RXT655365 SHO655365:SHP655365 SRK655365:SRL655365 TBG655365:TBH655365 TLC655365:TLD655365 TUY655365:TUZ655365 UEU655365:UEV655365 UOQ655365:UOR655365 UYM655365:UYN655365 VII655365:VIJ655365 VSE655365:VSF655365 WCA655365:WCB655365 WLW655365:WLX655365 WVS655365:WVT655365 K720901:L720901 JG720901:JH720901 TC720901:TD720901 ACY720901:ACZ720901 AMU720901:AMV720901 AWQ720901:AWR720901 BGM720901:BGN720901 BQI720901:BQJ720901 CAE720901:CAF720901 CKA720901:CKB720901 CTW720901:CTX720901 DDS720901:DDT720901 DNO720901:DNP720901 DXK720901:DXL720901 EHG720901:EHH720901 ERC720901:ERD720901 FAY720901:FAZ720901 FKU720901:FKV720901 FUQ720901:FUR720901 GEM720901:GEN720901 GOI720901:GOJ720901 GYE720901:GYF720901 HIA720901:HIB720901 HRW720901:HRX720901 IBS720901:IBT720901 ILO720901:ILP720901 IVK720901:IVL720901 JFG720901:JFH720901 JPC720901:JPD720901 JYY720901:JYZ720901 KIU720901:KIV720901 KSQ720901:KSR720901 LCM720901:LCN720901 LMI720901:LMJ720901 LWE720901:LWF720901 MGA720901:MGB720901 MPW720901:MPX720901 MZS720901:MZT720901 NJO720901:NJP720901 NTK720901:NTL720901 ODG720901:ODH720901 ONC720901:OND720901 OWY720901:OWZ720901 PGU720901:PGV720901 PQQ720901:PQR720901 QAM720901:QAN720901 QKI720901:QKJ720901 QUE720901:QUF720901 REA720901:REB720901 RNW720901:RNX720901 RXS720901:RXT720901 SHO720901:SHP720901 SRK720901:SRL720901 TBG720901:TBH720901 TLC720901:TLD720901 TUY720901:TUZ720901 UEU720901:UEV720901 UOQ720901:UOR720901 UYM720901:UYN720901 VII720901:VIJ720901 VSE720901:VSF720901 WCA720901:WCB720901 WLW720901:WLX720901 WVS720901:WVT720901 K786437:L786437 JG786437:JH786437 TC786437:TD786437 ACY786437:ACZ786437 AMU786437:AMV786437 AWQ786437:AWR786437 BGM786437:BGN786437 BQI786437:BQJ786437 CAE786437:CAF786437 CKA786437:CKB786437 CTW786437:CTX786437 DDS786437:DDT786437 DNO786437:DNP786437 DXK786437:DXL786437 EHG786437:EHH786437 ERC786437:ERD786437 FAY786437:FAZ786437 FKU786437:FKV786437 FUQ786437:FUR786437 GEM786437:GEN786437 GOI786437:GOJ786437 GYE786437:GYF786437 HIA786437:HIB786437 HRW786437:HRX786437 IBS786437:IBT786437 ILO786437:ILP786437 IVK786437:IVL786437 JFG786437:JFH786437 JPC786437:JPD786437 JYY786437:JYZ786437 KIU786437:KIV786437 KSQ786437:KSR786437 LCM786437:LCN786437 LMI786437:LMJ786437 LWE786437:LWF786437 MGA786437:MGB786437 MPW786437:MPX786437 MZS786437:MZT786437 NJO786437:NJP786437 NTK786437:NTL786437 ODG786437:ODH786437 ONC786437:OND786437 OWY786437:OWZ786437 PGU786437:PGV786437 PQQ786437:PQR786437 QAM786437:QAN786437 QKI786437:QKJ786437 QUE786437:QUF786437 REA786437:REB786437 RNW786437:RNX786437 RXS786437:RXT786437 SHO786437:SHP786437 SRK786437:SRL786437 TBG786437:TBH786437 TLC786437:TLD786437 TUY786437:TUZ786437 UEU786437:UEV786437 UOQ786437:UOR786437 UYM786437:UYN786437 VII786437:VIJ786437 VSE786437:VSF786437 WCA786437:WCB786437 WLW786437:WLX786437 WVS786437:WVT786437 K851973:L851973 JG851973:JH851973 TC851973:TD851973 ACY851973:ACZ851973 AMU851973:AMV851973 AWQ851973:AWR851973 BGM851973:BGN851973 BQI851973:BQJ851973 CAE851973:CAF851973 CKA851973:CKB851973 CTW851973:CTX851973 DDS851973:DDT851973 DNO851973:DNP851973 DXK851973:DXL851973 EHG851973:EHH851973 ERC851973:ERD851973 FAY851973:FAZ851973 FKU851973:FKV851973 FUQ851973:FUR851973 GEM851973:GEN851973 GOI851973:GOJ851973 GYE851973:GYF851973 HIA851973:HIB851973 HRW851973:HRX851973 IBS851973:IBT851973 ILO851973:ILP851973 IVK851973:IVL851973 JFG851973:JFH851973 JPC851973:JPD851973 JYY851973:JYZ851973 KIU851973:KIV851973 KSQ851973:KSR851973 LCM851973:LCN851973 LMI851973:LMJ851973 LWE851973:LWF851973 MGA851973:MGB851973 MPW851973:MPX851973 MZS851973:MZT851973 NJO851973:NJP851973 NTK851973:NTL851973 ODG851973:ODH851973 ONC851973:OND851973 OWY851973:OWZ851973 PGU851973:PGV851973 PQQ851973:PQR851973 QAM851973:QAN851973 QKI851973:QKJ851973 QUE851973:QUF851973 REA851973:REB851973 RNW851973:RNX851973 RXS851973:RXT851973 SHO851973:SHP851973 SRK851973:SRL851973 TBG851973:TBH851973 TLC851973:TLD851973 TUY851973:TUZ851973 UEU851973:UEV851973 UOQ851973:UOR851973 UYM851973:UYN851973 VII851973:VIJ851973 VSE851973:VSF851973 WCA851973:WCB851973 WLW851973:WLX851973 WVS851973:WVT851973 K917509:L917509 JG917509:JH917509 TC917509:TD917509 ACY917509:ACZ917509 AMU917509:AMV917509 AWQ917509:AWR917509 BGM917509:BGN917509 BQI917509:BQJ917509 CAE917509:CAF917509 CKA917509:CKB917509 CTW917509:CTX917509 DDS917509:DDT917509 DNO917509:DNP917509 DXK917509:DXL917509 EHG917509:EHH917509 ERC917509:ERD917509 FAY917509:FAZ917509 FKU917509:FKV917509 FUQ917509:FUR917509 GEM917509:GEN917509 GOI917509:GOJ917509 GYE917509:GYF917509 HIA917509:HIB917509 HRW917509:HRX917509 IBS917509:IBT917509 ILO917509:ILP917509 IVK917509:IVL917509 JFG917509:JFH917509 JPC917509:JPD917509 JYY917509:JYZ917509 KIU917509:KIV917509 KSQ917509:KSR917509 LCM917509:LCN917509 LMI917509:LMJ917509 LWE917509:LWF917509 MGA917509:MGB917509 MPW917509:MPX917509 MZS917509:MZT917509 NJO917509:NJP917509 NTK917509:NTL917509 ODG917509:ODH917509 ONC917509:OND917509 OWY917509:OWZ917509 PGU917509:PGV917509 PQQ917509:PQR917509 QAM917509:QAN917509 QKI917509:QKJ917509 QUE917509:QUF917509 REA917509:REB917509 RNW917509:RNX917509 RXS917509:RXT917509 SHO917509:SHP917509 SRK917509:SRL917509 TBG917509:TBH917509 TLC917509:TLD917509 TUY917509:TUZ917509 UEU917509:UEV917509 UOQ917509:UOR917509 UYM917509:UYN917509 VII917509:VIJ917509 VSE917509:VSF917509 WCA917509:WCB917509 WLW917509:WLX917509 WVS917509:WVT917509 K983045:L983045 JG983045:JH983045 TC983045:TD983045 ACY983045:ACZ983045 AMU983045:AMV983045 AWQ983045:AWR983045 BGM983045:BGN983045 BQI983045:BQJ983045 CAE983045:CAF983045 CKA983045:CKB983045 CTW983045:CTX983045 DDS983045:DDT983045 DNO983045:DNP983045 DXK983045:DXL983045 EHG983045:EHH983045 ERC983045:ERD983045 FAY983045:FAZ983045 FKU983045:FKV983045 FUQ983045:FUR983045 GEM983045:GEN983045 GOI983045:GOJ983045 GYE983045:GYF983045 HIA983045:HIB983045 HRW983045:HRX983045 IBS983045:IBT983045 ILO983045:ILP983045 IVK983045:IVL983045 JFG983045:JFH983045 JPC983045:JPD983045 JYY983045:JYZ983045 KIU983045:KIV983045 KSQ983045:KSR983045 LCM983045:LCN983045 LMI983045:LMJ983045 LWE983045:LWF983045 MGA983045:MGB983045 MPW983045:MPX983045 MZS983045:MZT983045 NJO983045:NJP983045 NTK983045:NTL983045 ODG983045:ODH983045 ONC983045:OND983045 OWY983045:OWZ983045 PGU983045:PGV983045 PQQ983045:PQR983045 QAM983045:QAN983045 QKI983045:QKJ983045 QUE983045:QUF983045 REA983045:REB983045 RNW983045:RNX983045 RXS983045:RXT983045 SHO983045:SHP983045 SRK983045:SRL983045 TBG983045:TBH983045 TLC983045:TLD983045 TUY983045:TUZ983045 UEU983045:UEV983045 UOQ983045:UOR983045 UYM983045:UYN983045 VII983045:VIJ983045 VSE983045:VSF983045 WCA983045:WCB983045 WLW983045:WLX983045 WVS983045:WVT983045" xr:uid="{B3C90D07-923E-42AD-8D5B-196E96486CD1}">
      <formula1>",要,否"</formula1>
    </dataValidation>
    <dataValidation type="list"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xr:uid="{46C9FA2E-5947-46E5-83DC-EAF62E38B803}">
      <formula1>"　,7,6,5,4,3,2,1"</formula1>
    </dataValidation>
    <dataValidation type="list" errorStyle="information" allowBlank="1" showInputMessage="1" showErrorMessage="1" sqref="G3 B3" xr:uid="{8FC7E85A-1906-49F0-BF30-12E203F2004E}">
      <formula1>",□,☑"</formula1>
    </dataValidation>
  </dataValidations>
  <pageMargins left="0.31496062992125984" right="0.31496062992125984" top="0.35433070866141736" bottom="0.35433070866141736" header="0.11811023622047245" footer="0.31496062992125984"/>
  <pageSetup paperSize="9" scale="86"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rowBreaks count="1" manualBreakCount="1">
    <brk id="54"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81840B83-2DDD-48C2-A7BB-11DAA5B7E2EE}">
          <x14:formula1>
            <xm:f>"□,■"</xm:f>
          </x14:formula1>
          <xm:sqref>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F65558:F65559 JB65558:JB65559 SX65558:SX65559 ACT65558:ACT65559 AMP65558:AMP65559 AWL65558:AWL65559 BGH65558:BGH65559 BQD65558:BQD65559 BZZ65558:BZZ65559 CJV65558:CJV65559 CTR65558:CTR65559 DDN65558:DDN65559 DNJ65558:DNJ65559 DXF65558:DXF65559 EHB65558:EHB65559 EQX65558:EQX65559 FAT65558:FAT65559 FKP65558:FKP65559 FUL65558:FUL65559 GEH65558:GEH65559 GOD65558:GOD65559 GXZ65558:GXZ65559 HHV65558:HHV65559 HRR65558:HRR65559 IBN65558:IBN65559 ILJ65558:ILJ65559 IVF65558:IVF65559 JFB65558:JFB65559 JOX65558:JOX65559 JYT65558:JYT65559 KIP65558:KIP65559 KSL65558:KSL65559 LCH65558:LCH65559 LMD65558:LMD65559 LVZ65558:LVZ65559 MFV65558:MFV65559 MPR65558:MPR65559 MZN65558:MZN65559 NJJ65558:NJJ65559 NTF65558:NTF65559 ODB65558:ODB65559 OMX65558:OMX65559 OWT65558:OWT65559 PGP65558:PGP65559 PQL65558:PQL65559 QAH65558:QAH65559 QKD65558:QKD65559 QTZ65558:QTZ65559 RDV65558:RDV65559 RNR65558:RNR65559 RXN65558:RXN65559 SHJ65558:SHJ65559 SRF65558:SRF65559 TBB65558:TBB65559 TKX65558:TKX65559 TUT65558:TUT65559 UEP65558:UEP65559 UOL65558:UOL65559 UYH65558:UYH65559 VID65558:VID65559 VRZ65558:VRZ65559 WBV65558:WBV65559 WLR65558:WLR65559 WVN65558:WVN65559 F131094:F131095 JB131094:JB131095 SX131094:SX131095 ACT131094:ACT131095 AMP131094:AMP131095 AWL131094:AWL131095 BGH131094:BGH131095 BQD131094:BQD131095 BZZ131094:BZZ131095 CJV131094:CJV131095 CTR131094:CTR131095 DDN131094:DDN131095 DNJ131094:DNJ131095 DXF131094:DXF131095 EHB131094:EHB131095 EQX131094:EQX131095 FAT131094:FAT131095 FKP131094:FKP131095 FUL131094:FUL131095 GEH131094:GEH131095 GOD131094:GOD131095 GXZ131094:GXZ131095 HHV131094:HHV131095 HRR131094:HRR131095 IBN131094:IBN131095 ILJ131094:ILJ131095 IVF131094:IVF131095 JFB131094:JFB131095 JOX131094:JOX131095 JYT131094:JYT131095 KIP131094:KIP131095 KSL131094:KSL131095 LCH131094:LCH131095 LMD131094:LMD131095 LVZ131094:LVZ131095 MFV131094:MFV131095 MPR131094:MPR131095 MZN131094:MZN131095 NJJ131094:NJJ131095 NTF131094:NTF131095 ODB131094:ODB131095 OMX131094:OMX131095 OWT131094:OWT131095 PGP131094:PGP131095 PQL131094:PQL131095 QAH131094:QAH131095 QKD131094:QKD131095 QTZ131094:QTZ131095 RDV131094:RDV131095 RNR131094:RNR131095 RXN131094:RXN131095 SHJ131094:SHJ131095 SRF131094:SRF131095 TBB131094:TBB131095 TKX131094:TKX131095 TUT131094:TUT131095 UEP131094:UEP131095 UOL131094:UOL131095 UYH131094:UYH131095 VID131094:VID131095 VRZ131094:VRZ131095 WBV131094:WBV131095 WLR131094:WLR131095 WVN131094:WVN131095 F196630:F196631 JB196630:JB196631 SX196630:SX196631 ACT196630:ACT196631 AMP196630:AMP196631 AWL196630:AWL196631 BGH196630:BGH196631 BQD196630:BQD196631 BZZ196630:BZZ196631 CJV196630:CJV196631 CTR196630:CTR196631 DDN196630:DDN196631 DNJ196630:DNJ196631 DXF196630:DXF196631 EHB196630:EHB196631 EQX196630:EQX196631 FAT196630:FAT196631 FKP196630:FKP196631 FUL196630:FUL196631 GEH196630:GEH196631 GOD196630:GOD196631 GXZ196630:GXZ196631 HHV196630:HHV196631 HRR196630:HRR196631 IBN196630:IBN196631 ILJ196630:ILJ196631 IVF196630:IVF196631 JFB196630:JFB196631 JOX196630:JOX196631 JYT196630:JYT196631 KIP196630:KIP196631 KSL196630:KSL196631 LCH196630:LCH196631 LMD196630:LMD196631 LVZ196630:LVZ196631 MFV196630:MFV196631 MPR196630:MPR196631 MZN196630:MZN196631 NJJ196630:NJJ196631 NTF196630:NTF196631 ODB196630:ODB196631 OMX196630:OMX196631 OWT196630:OWT196631 PGP196630:PGP196631 PQL196630:PQL196631 QAH196630:QAH196631 QKD196630:QKD196631 QTZ196630:QTZ196631 RDV196630:RDV196631 RNR196630:RNR196631 RXN196630:RXN196631 SHJ196630:SHJ196631 SRF196630:SRF196631 TBB196630:TBB196631 TKX196630:TKX196631 TUT196630:TUT196631 UEP196630:UEP196631 UOL196630:UOL196631 UYH196630:UYH196631 VID196630:VID196631 VRZ196630:VRZ196631 WBV196630:WBV196631 WLR196630:WLR196631 WVN196630:WVN196631 F262166:F262167 JB262166:JB262167 SX262166:SX262167 ACT262166:ACT262167 AMP262166:AMP262167 AWL262166:AWL262167 BGH262166:BGH262167 BQD262166:BQD262167 BZZ262166:BZZ262167 CJV262166:CJV262167 CTR262166:CTR262167 DDN262166:DDN262167 DNJ262166:DNJ262167 DXF262166:DXF262167 EHB262166:EHB262167 EQX262166:EQX262167 FAT262166:FAT262167 FKP262166:FKP262167 FUL262166:FUL262167 GEH262166:GEH262167 GOD262166:GOD262167 GXZ262166:GXZ262167 HHV262166:HHV262167 HRR262166:HRR262167 IBN262166:IBN262167 ILJ262166:ILJ262167 IVF262166:IVF262167 JFB262166:JFB262167 JOX262166:JOX262167 JYT262166:JYT262167 KIP262166:KIP262167 KSL262166:KSL262167 LCH262166:LCH262167 LMD262166:LMD262167 LVZ262166:LVZ262167 MFV262166:MFV262167 MPR262166:MPR262167 MZN262166:MZN262167 NJJ262166:NJJ262167 NTF262166:NTF262167 ODB262166:ODB262167 OMX262166:OMX262167 OWT262166:OWT262167 PGP262166:PGP262167 PQL262166:PQL262167 QAH262166:QAH262167 QKD262166:QKD262167 QTZ262166:QTZ262167 RDV262166:RDV262167 RNR262166:RNR262167 RXN262166:RXN262167 SHJ262166:SHJ262167 SRF262166:SRF262167 TBB262166:TBB262167 TKX262166:TKX262167 TUT262166:TUT262167 UEP262166:UEP262167 UOL262166:UOL262167 UYH262166:UYH262167 VID262166:VID262167 VRZ262166:VRZ262167 WBV262166:WBV262167 WLR262166:WLR262167 WVN262166:WVN262167 F327702:F327703 JB327702:JB327703 SX327702:SX327703 ACT327702:ACT327703 AMP327702:AMP327703 AWL327702:AWL327703 BGH327702:BGH327703 BQD327702:BQD327703 BZZ327702:BZZ327703 CJV327702:CJV327703 CTR327702:CTR327703 DDN327702:DDN327703 DNJ327702:DNJ327703 DXF327702:DXF327703 EHB327702:EHB327703 EQX327702:EQX327703 FAT327702:FAT327703 FKP327702:FKP327703 FUL327702:FUL327703 GEH327702:GEH327703 GOD327702:GOD327703 GXZ327702:GXZ327703 HHV327702:HHV327703 HRR327702:HRR327703 IBN327702:IBN327703 ILJ327702:ILJ327703 IVF327702:IVF327703 JFB327702:JFB327703 JOX327702:JOX327703 JYT327702:JYT327703 KIP327702:KIP327703 KSL327702:KSL327703 LCH327702:LCH327703 LMD327702:LMD327703 LVZ327702:LVZ327703 MFV327702:MFV327703 MPR327702:MPR327703 MZN327702:MZN327703 NJJ327702:NJJ327703 NTF327702:NTF327703 ODB327702:ODB327703 OMX327702:OMX327703 OWT327702:OWT327703 PGP327702:PGP327703 PQL327702:PQL327703 QAH327702:QAH327703 QKD327702:QKD327703 QTZ327702:QTZ327703 RDV327702:RDV327703 RNR327702:RNR327703 RXN327702:RXN327703 SHJ327702:SHJ327703 SRF327702:SRF327703 TBB327702:TBB327703 TKX327702:TKX327703 TUT327702:TUT327703 UEP327702:UEP327703 UOL327702:UOL327703 UYH327702:UYH327703 VID327702:VID327703 VRZ327702:VRZ327703 WBV327702:WBV327703 WLR327702:WLR327703 WVN327702:WVN327703 F393238:F393239 JB393238:JB393239 SX393238:SX393239 ACT393238:ACT393239 AMP393238:AMP393239 AWL393238:AWL393239 BGH393238:BGH393239 BQD393238:BQD393239 BZZ393238:BZZ393239 CJV393238:CJV393239 CTR393238:CTR393239 DDN393238:DDN393239 DNJ393238:DNJ393239 DXF393238:DXF393239 EHB393238:EHB393239 EQX393238:EQX393239 FAT393238:FAT393239 FKP393238:FKP393239 FUL393238:FUL393239 GEH393238:GEH393239 GOD393238:GOD393239 GXZ393238:GXZ393239 HHV393238:HHV393239 HRR393238:HRR393239 IBN393238:IBN393239 ILJ393238:ILJ393239 IVF393238:IVF393239 JFB393238:JFB393239 JOX393238:JOX393239 JYT393238:JYT393239 KIP393238:KIP393239 KSL393238:KSL393239 LCH393238:LCH393239 LMD393238:LMD393239 LVZ393238:LVZ393239 MFV393238:MFV393239 MPR393238:MPR393239 MZN393238:MZN393239 NJJ393238:NJJ393239 NTF393238:NTF393239 ODB393238:ODB393239 OMX393238:OMX393239 OWT393238:OWT393239 PGP393238:PGP393239 PQL393238:PQL393239 QAH393238:QAH393239 QKD393238:QKD393239 QTZ393238:QTZ393239 RDV393238:RDV393239 RNR393238:RNR393239 RXN393238:RXN393239 SHJ393238:SHJ393239 SRF393238:SRF393239 TBB393238:TBB393239 TKX393238:TKX393239 TUT393238:TUT393239 UEP393238:UEP393239 UOL393238:UOL393239 UYH393238:UYH393239 VID393238:VID393239 VRZ393238:VRZ393239 WBV393238:WBV393239 WLR393238:WLR393239 WVN393238:WVN393239 F458774:F458775 JB458774:JB458775 SX458774:SX458775 ACT458774:ACT458775 AMP458774:AMP458775 AWL458774:AWL458775 BGH458774:BGH458775 BQD458774:BQD458775 BZZ458774:BZZ458775 CJV458774:CJV458775 CTR458774:CTR458775 DDN458774:DDN458775 DNJ458774:DNJ458775 DXF458774:DXF458775 EHB458774:EHB458775 EQX458774:EQX458775 FAT458774:FAT458775 FKP458774:FKP458775 FUL458774:FUL458775 GEH458774:GEH458775 GOD458774:GOD458775 GXZ458774:GXZ458775 HHV458774:HHV458775 HRR458774:HRR458775 IBN458774:IBN458775 ILJ458774:ILJ458775 IVF458774:IVF458775 JFB458774:JFB458775 JOX458774:JOX458775 JYT458774:JYT458775 KIP458774:KIP458775 KSL458774:KSL458775 LCH458774:LCH458775 LMD458774:LMD458775 LVZ458774:LVZ458775 MFV458774:MFV458775 MPR458774:MPR458775 MZN458774:MZN458775 NJJ458774:NJJ458775 NTF458774:NTF458775 ODB458774:ODB458775 OMX458774:OMX458775 OWT458774:OWT458775 PGP458774:PGP458775 PQL458774:PQL458775 QAH458774:QAH458775 QKD458774:QKD458775 QTZ458774:QTZ458775 RDV458774:RDV458775 RNR458774:RNR458775 RXN458774:RXN458775 SHJ458774:SHJ458775 SRF458774:SRF458775 TBB458774:TBB458775 TKX458774:TKX458775 TUT458774:TUT458775 UEP458774:UEP458775 UOL458774:UOL458775 UYH458774:UYH458775 VID458774:VID458775 VRZ458774:VRZ458775 WBV458774:WBV458775 WLR458774:WLR458775 WVN458774:WVN458775 F524310:F524311 JB524310:JB524311 SX524310:SX524311 ACT524310:ACT524311 AMP524310:AMP524311 AWL524310:AWL524311 BGH524310:BGH524311 BQD524310:BQD524311 BZZ524310:BZZ524311 CJV524310:CJV524311 CTR524310:CTR524311 DDN524310:DDN524311 DNJ524310:DNJ524311 DXF524310:DXF524311 EHB524310:EHB524311 EQX524310:EQX524311 FAT524310:FAT524311 FKP524310:FKP524311 FUL524310:FUL524311 GEH524310:GEH524311 GOD524310:GOD524311 GXZ524310:GXZ524311 HHV524310:HHV524311 HRR524310:HRR524311 IBN524310:IBN524311 ILJ524310:ILJ524311 IVF524310:IVF524311 JFB524310:JFB524311 JOX524310:JOX524311 JYT524310:JYT524311 KIP524310:KIP524311 KSL524310:KSL524311 LCH524310:LCH524311 LMD524310:LMD524311 LVZ524310:LVZ524311 MFV524310:MFV524311 MPR524310:MPR524311 MZN524310:MZN524311 NJJ524310:NJJ524311 NTF524310:NTF524311 ODB524310:ODB524311 OMX524310:OMX524311 OWT524310:OWT524311 PGP524310:PGP524311 PQL524310:PQL524311 QAH524310:QAH524311 QKD524310:QKD524311 QTZ524310:QTZ524311 RDV524310:RDV524311 RNR524310:RNR524311 RXN524310:RXN524311 SHJ524310:SHJ524311 SRF524310:SRF524311 TBB524310:TBB524311 TKX524310:TKX524311 TUT524310:TUT524311 UEP524310:UEP524311 UOL524310:UOL524311 UYH524310:UYH524311 VID524310:VID524311 VRZ524310:VRZ524311 WBV524310:WBV524311 WLR524310:WLR524311 WVN524310:WVN524311 F589846:F589847 JB589846:JB589847 SX589846:SX589847 ACT589846:ACT589847 AMP589846:AMP589847 AWL589846:AWL589847 BGH589846:BGH589847 BQD589846:BQD589847 BZZ589846:BZZ589847 CJV589846:CJV589847 CTR589846:CTR589847 DDN589846:DDN589847 DNJ589846:DNJ589847 DXF589846:DXF589847 EHB589846:EHB589847 EQX589846:EQX589847 FAT589846:FAT589847 FKP589846:FKP589847 FUL589846:FUL589847 GEH589846:GEH589847 GOD589846:GOD589847 GXZ589846:GXZ589847 HHV589846:HHV589847 HRR589846:HRR589847 IBN589846:IBN589847 ILJ589846:ILJ589847 IVF589846:IVF589847 JFB589846:JFB589847 JOX589846:JOX589847 JYT589846:JYT589847 KIP589846:KIP589847 KSL589846:KSL589847 LCH589846:LCH589847 LMD589846:LMD589847 LVZ589846:LVZ589847 MFV589846:MFV589847 MPR589846:MPR589847 MZN589846:MZN589847 NJJ589846:NJJ589847 NTF589846:NTF589847 ODB589846:ODB589847 OMX589846:OMX589847 OWT589846:OWT589847 PGP589846:PGP589847 PQL589846:PQL589847 QAH589846:QAH589847 QKD589846:QKD589847 QTZ589846:QTZ589847 RDV589846:RDV589847 RNR589846:RNR589847 RXN589846:RXN589847 SHJ589846:SHJ589847 SRF589846:SRF589847 TBB589846:TBB589847 TKX589846:TKX589847 TUT589846:TUT589847 UEP589846:UEP589847 UOL589846:UOL589847 UYH589846:UYH589847 VID589846:VID589847 VRZ589846:VRZ589847 WBV589846:WBV589847 WLR589846:WLR589847 WVN589846:WVN589847 F655382:F655383 JB655382:JB655383 SX655382:SX655383 ACT655382:ACT655383 AMP655382:AMP655383 AWL655382:AWL655383 BGH655382:BGH655383 BQD655382:BQD655383 BZZ655382:BZZ655383 CJV655382:CJV655383 CTR655382:CTR655383 DDN655382:DDN655383 DNJ655382:DNJ655383 DXF655382:DXF655383 EHB655382:EHB655383 EQX655382:EQX655383 FAT655382:FAT655383 FKP655382:FKP655383 FUL655382:FUL655383 GEH655382:GEH655383 GOD655382:GOD655383 GXZ655382:GXZ655383 HHV655382:HHV655383 HRR655382:HRR655383 IBN655382:IBN655383 ILJ655382:ILJ655383 IVF655382:IVF655383 JFB655382:JFB655383 JOX655382:JOX655383 JYT655382:JYT655383 KIP655382:KIP655383 KSL655382:KSL655383 LCH655382:LCH655383 LMD655382:LMD655383 LVZ655382:LVZ655383 MFV655382:MFV655383 MPR655382:MPR655383 MZN655382:MZN655383 NJJ655382:NJJ655383 NTF655382:NTF655383 ODB655382:ODB655383 OMX655382:OMX655383 OWT655382:OWT655383 PGP655382:PGP655383 PQL655382:PQL655383 QAH655382:QAH655383 QKD655382:QKD655383 QTZ655382:QTZ655383 RDV655382:RDV655383 RNR655382:RNR655383 RXN655382:RXN655383 SHJ655382:SHJ655383 SRF655382:SRF655383 TBB655382:TBB655383 TKX655382:TKX655383 TUT655382:TUT655383 UEP655382:UEP655383 UOL655382:UOL655383 UYH655382:UYH655383 VID655382:VID655383 VRZ655382:VRZ655383 WBV655382:WBV655383 WLR655382:WLR655383 WVN655382:WVN655383 F720918:F720919 JB720918:JB720919 SX720918:SX720919 ACT720918:ACT720919 AMP720918:AMP720919 AWL720918:AWL720919 BGH720918:BGH720919 BQD720918:BQD720919 BZZ720918:BZZ720919 CJV720918:CJV720919 CTR720918:CTR720919 DDN720918:DDN720919 DNJ720918:DNJ720919 DXF720918:DXF720919 EHB720918:EHB720919 EQX720918:EQX720919 FAT720918:FAT720919 FKP720918:FKP720919 FUL720918:FUL720919 GEH720918:GEH720919 GOD720918:GOD720919 GXZ720918:GXZ720919 HHV720918:HHV720919 HRR720918:HRR720919 IBN720918:IBN720919 ILJ720918:ILJ720919 IVF720918:IVF720919 JFB720918:JFB720919 JOX720918:JOX720919 JYT720918:JYT720919 KIP720918:KIP720919 KSL720918:KSL720919 LCH720918:LCH720919 LMD720918:LMD720919 LVZ720918:LVZ720919 MFV720918:MFV720919 MPR720918:MPR720919 MZN720918:MZN720919 NJJ720918:NJJ720919 NTF720918:NTF720919 ODB720918:ODB720919 OMX720918:OMX720919 OWT720918:OWT720919 PGP720918:PGP720919 PQL720918:PQL720919 QAH720918:QAH720919 QKD720918:QKD720919 QTZ720918:QTZ720919 RDV720918:RDV720919 RNR720918:RNR720919 RXN720918:RXN720919 SHJ720918:SHJ720919 SRF720918:SRF720919 TBB720918:TBB720919 TKX720918:TKX720919 TUT720918:TUT720919 UEP720918:UEP720919 UOL720918:UOL720919 UYH720918:UYH720919 VID720918:VID720919 VRZ720918:VRZ720919 WBV720918:WBV720919 WLR720918:WLR720919 WVN720918:WVN720919 F786454:F786455 JB786454:JB786455 SX786454:SX786455 ACT786454:ACT786455 AMP786454:AMP786455 AWL786454:AWL786455 BGH786454:BGH786455 BQD786454:BQD786455 BZZ786454:BZZ786455 CJV786454:CJV786455 CTR786454:CTR786455 DDN786454:DDN786455 DNJ786454:DNJ786455 DXF786454:DXF786455 EHB786454:EHB786455 EQX786454:EQX786455 FAT786454:FAT786455 FKP786454:FKP786455 FUL786454:FUL786455 GEH786454:GEH786455 GOD786454:GOD786455 GXZ786454:GXZ786455 HHV786454:HHV786455 HRR786454:HRR786455 IBN786454:IBN786455 ILJ786454:ILJ786455 IVF786454:IVF786455 JFB786454:JFB786455 JOX786454:JOX786455 JYT786454:JYT786455 KIP786454:KIP786455 KSL786454:KSL786455 LCH786454:LCH786455 LMD786454:LMD786455 LVZ786454:LVZ786455 MFV786454:MFV786455 MPR786454:MPR786455 MZN786454:MZN786455 NJJ786454:NJJ786455 NTF786454:NTF786455 ODB786454:ODB786455 OMX786454:OMX786455 OWT786454:OWT786455 PGP786454:PGP786455 PQL786454:PQL786455 QAH786454:QAH786455 QKD786454:QKD786455 QTZ786454:QTZ786455 RDV786454:RDV786455 RNR786454:RNR786455 RXN786454:RXN786455 SHJ786454:SHJ786455 SRF786454:SRF786455 TBB786454:TBB786455 TKX786454:TKX786455 TUT786454:TUT786455 UEP786454:UEP786455 UOL786454:UOL786455 UYH786454:UYH786455 VID786454:VID786455 VRZ786454:VRZ786455 WBV786454:WBV786455 WLR786454:WLR786455 WVN786454:WVN786455 F851990:F851991 JB851990:JB851991 SX851990:SX851991 ACT851990:ACT851991 AMP851990:AMP851991 AWL851990:AWL851991 BGH851990:BGH851991 BQD851990:BQD851991 BZZ851990:BZZ851991 CJV851990:CJV851991 CTR851990:CTR851991 DDN851990:DDN851991 DNJ851990:DNJ851991 DXF851990:DXF851991 EHB851990:EHB851991 EQX851990:EQX851991 FAT851990:FAT851991 FKP851990:FKP851991 FUL851990:FUL851991 GEH851990:GEH851991 GOD851990:GOD851991 GXZ851990:GXZ851991 HHV851990:HHV851991 HRR851990:HRR851991 IBN851990:IBN851991 ILJ851990:ILJ851991 IVF851990:IVF851991 JFB851990:JFB851991 JOX851990:JOX851991 JYT851990:JYT851991 KIP851990:KIP851991 KSL851990:KSL851991 LCH851990:LCH851991 LMD851990:LMD851991 LVZ851990:LVZ851991 MFV851990:MFV851991 MPR851990:MPR851991 MZN851990:MZN851991 NJJ851990:NJJ851991 NTF851990:NTF851991 ODB851990:ODB851991 OMX851990:OMX851991 OWT851990:OWT851991 PGP851990:PGP851991 PQL851990:PQL851991 QAH851990:QAH851991 QKD851990:QKD851991 QTZ851990:QTZ851991 RDV851990:RDV851991 RNR851990:RNR851991 RXN851990:RXN851991 SHJ851990:SHJ851991 SRF851990:SRF851991 TBB851990:TBB851991 TKX851990:TKX851991 TUT851990:TUT851991 UEP851990:UEP851991 UOL851990:UOL851991 UYH851990:UYH851991 VID851990:VID851991 VRZ851990:VRZ851991 WBV851990:WBV851991 WLR851990:WLR851991 WVN851990:WVN851991 F917526:F917527 JB917526:JB917527 SX917526:SX917527 ACT917526:ACT917527 AMP917526:AMP917527 AWL917526:AWL917527 BGH917526:BGH917527 BQD917526:BQD917527 BZZ917526:BZZ917527 CJV917526:CJV917527 CTR917526:CTR917527 DDN917526:DDN917527 DNJ917526:DNJ917527 DXF917526:DXF917527 EHB917526:EHB917527 EQX917526:EQX917527 FAT917526:FAT917527 FKP917526:FKP917527 FUL917526:FUL917527 GEH917526:GEH917527 GOD917526:GOD917527 GXZ917526:GXZ917527 HHV917526:HHV917527 HRR917526:HRR917527 IBN917526:IBN917527 ILJ917526:ILJ917527 IVF917526:IVF917527 JFB917526:JFB917527 JOX917526:JOX917527 JYT917526:JYT917527 KIP917526:KIP917527 KSL917526:KSL917527 LCH917526:LCH917527 LMD917526:LMD917527 LVZ917526:LVZ917527 MFV917526:MFV917527 MPR917526:MPR917527 MZN917526:MZN917527 NJJ917526:NJJ917527 NTF917526:NTF917527 ODB917526:ODB917527 OMX917526:OMX917527 OWT917526:OWT917527 PGP917526:PGP917527 PQL917526:PQL917527 QAH917526:QAH917527 QKD917526:QKD917527 QTZ917526:QTZ917527 RDV917526:RDV917527 RNR917526:RNR917527 RXN917526:RXN917527 SHJ917526:SHJ917527 SRF917526:SRF917527 TBB917526:TBB917527 TKX917526:TKX917527 TUT917526:TUT917527 UEP917526:UEP917527 UOL917526:UOL917527 UYH917526:UYH917527 VID917526:VID917527 VRZ917526:VRZ917527 WBV917526:WBV917527 WLR917526:WLR917527 WVN917526:WVN917527 F983062:F983063 JB983062:JB983063 SX983062:SX983063 ACT983062:ACT983063 AMP983062:AMP983063 AWL983062:AWL983063 BGH983062:BGH983063 BQD983062:BQD983063 BZZ983062:BZZ983063 CJV983062:CJV983063 CTR983062:CTR983063 DDN983062:DDN983063 DNJ983062:DNJ983063 DXF983062:DXF983063 EHB983062:EHB983063 EQX983062:EQX983063 FAT983062:FAT983063 FKP983062:FKP983063 FUL983062:FUL983063 GEH983062:GEH983063 GOD983062:GOD983063 GXZ983062:GXZ983063 HHV983062:HHV983063 HRR983062:HRR983063 IBN983062:IBN983063 ILJ983062:ILJ983063 IVF983062:IVF983063 JFB983062:JFB983063 JOX983062:JOX983063 JYT983062:JYT983063 KIP983062:KIP983063 KSL983062:KSL983063 LCH983062:LCH983063 LMD983062:LMD983063 LVZ983062:LVZ983063 MFV983062:MFV983063 MPR983062:MPR983063 MZN983062:MZN983063 NJJ983062:NJJ983063 NTF983062:NTF983063 ODB983062:ODB983063 OMX983062:OMX983063 OWT983062:OWT983063 PGP983062:PGP983063 PQL983062:PQL983063 QAH983062:QAH983063 QKD983062:QKD983063 QTZ983062:QTZ983063 RDV983062:RDV983063 RNR983062:RNR983063 RXN983062:RXN983063 SHJ983062:SHJ983063 SRF983062:SRF983063 TBB983062:TBB983063 TKX983062:TKX983063 TUT983062:TUT983063 UEP983062:UEP983063 UOL983062:UOL983063 UYH983062:UYH983063 VID983062:VID983063 VRZ983062:VRZ983063 WBV983062:WBV983063 WLR983062:WLR983063 WVN983062:WVN983063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B8:B11 IX8:IX11 ST8:ST11 ACP8:ACP11 AML8:AML11 AWH8:AWH11 BGD8:BGD11 BPZ8:BPZ11 BZV8:BZV11 CJR8:CJR11 CTN8:CTN11 DDJ8:DDJ11 DNF8:DNF11 DXB8:DXB11 EGX8:EGX11 EQT8:EQT11 FAP8:FAP11 FKL8:FKL11 FUH8:FUH11 GED8:GED11 GNZ8:GNZ11 GXV8:GXV11 HHR8:HHR11 HRN8:HRN11 IBJ8:IBJ11 ILF8:ILF11 IVB8:IVB11 JEX8:JEX11 JOT8:JOT11 JYP8:JYP11 KIL8:KIL11 KSH8:KSH11 LCD8:LCD11 LLZ8:LLZ11 LVV8:LVV11 MFR8:MFR11 MPN8:MPN11 MZJ8:MZJ11 NJF8:NJF11 NTB8:NTB11 OCX8:OCX11 OMT8:OMT11 OWP8:OWP11 PGL8:PGL11 PQH8:PQH11 QAD8:QAD11 QJZ8:QJZ11 QTV8:QTV11 RDR8:RDR11 RNN8:RNN11 RXJ8:RXJ11 SHF8:SHF11 SRB8:SRB11 TAX8:TAX11 TKT8:TKT11 TUP8:TUP11 UEL8:UEL11 UOH8:UOH11 UYD8:UYD11 VHZ8:VHZ11 VRV8:VRV11 WBR8:WBR11 WLN8:WLN11 WVJ8:WVJ11 B65544:B65547 IX65544:IX65547 ST65544:ST65547 ACP65544:ACP65547 AML65544:AML65547 AWH65544:AWH65547 BGD65544:BGD65547 BPZ65544:BPZ65547 BZV65544:BZV65547 CJR65544:CJR65547 CTN65544:CTN65547 DDJ65544:DDJ65547 DNF65544:DNF65547 DXB65544:DXB65547 EGX65544:EGX65547 EQT65544:EQT65547 FAP65544:FAP65547 FKL65544:FKL65547 FUH65544:FUH65547 GED65544:GED65547 GNZ65544:GNZ65547 GXV65544:GXV65547 HHR65544:HHR65547 HRN65544:HRN65547 IBJ65544:IBJ65547 ILF65544:ILF65547 IVB65544:IVB65547 JEX65544:JEX65547 JOT65544:JOT65547 JYP65544:JYP65547 KIL65544:KIL65547 KSH65544:KSH65547 LCD65544:LCD65547 LLZ65544:LLZ65547 LVV65544:LVV65547 MFR65544:MFR65547 MPN65544:MPN65547 MZJ65544:MZJ65547 NJF65544:NJF65547 NTB65544:NTB65547 OCX65544:OCX65547 OMT65544:OMT65547 OWP65544:OWP65547 PGL65544:PGL65547 PQH65544:PQH65547 QAD65544:QAD65547 QJZ65544:QJZ65547 QTV65544:QTV65547 RDR65544:RDR65547 RNN65544:RNN65547 RXJ65544:RXJ65547 SHF65544:SHF65547 SRB65544:SRB65547 TAX65544:TAX65547 TKT65544:TKT65547 TUP65544:TUP65547 UEL65544:UEL65547 UOH65544:UOH65547 UYD65544:UYD65547 VHZ65544:VHZ65547 VRV65544:VRV65547 WBR65544:WBR65547 WLN65544:WLN65547 WVJ65544:WVJ65547 B131080:B131083 IX131080:IX131083 ST131080:ST131083 ACP131080:ACP131083 AML131080:AML131083 AWH131080:AWH131083 BGD131080:BGD131083 BPZ131080:BPZ131083 BZV131080:BZV131083 CJR131080:CJR131083 CTN131080:CTN131083 DDJ131080:DDJ131083 DNF131080:DNF131083 DXB131080:DXB131083 EGX131080:EGX131083 EQT131080:EQT131083 FAP131080:FAP131083 FKL131080:FKL131083 FUH131080:FUH131083 GED131080:GED131083 GNZ131080:GNZ131083 GXV131080:GXV131083 HHR131080:HHR131083 HRN131080:HRN131083 IBJ131080:IBJ131083 ILF131080:ILF131083 IVB131080:IVB131083 JEX131080:JEX131083 JOT131080:JOT131083 JYP131080:JYP131083 KIL131080:KIL131083 KSH131080:KSH131083 LCD131080:LCD131083 LLZ131080:LLZ131083 LVV131080:LVV131083 MFR131080:MFR131083 MPN131080:MPN131083 MZJ131080:MZJ131083 NJF131080:NJF131083 NTB131080:NTB131083 OCX131080:OCX131083 OMT131080:OMT131083 OWP131080:OWP131083 PGL131080:PGL131083 PQH131080:PQH131083 QAD131080:QAD131083 QJZ131080:QJZ131083 QTV131080:QTV131083 RDR131080:RDR131083 RNN131080:RNN131083 RXJ131080:RXJ131083 SHF131080:SHF131083 SRB131080:SRB131083 TAX131080:TAX131083 TKT131080:TKT131083 TUP131080:TUP131083 UEL131080:UEL131083 UOH131080:UOH131083 UYD131080:UYD131083 VHZ131080:VHZ131083 VRV131080:VRV131083 WBR131080:WBR131083 WLN131080:WLN131083 WVJ131080:WVJ131083 B196616:B196619 IX196616:IX196619 ST196616:ST196619 ACP196616:ACP196619 AML196616:AML196619 AWH196616:AWH196619 BGD196616:BGD196619 BPZ196616:BPZ196619 BZV196616:BZV196619 CJR196616:CJR196619 CTN196616:CTN196619 DDJ196616:DDJ196619 DNF196616:DNF196619 DXB196616:DXB196619 EGX196616:EGX196619 EQT196616:EQT196619 FAP196616:FAP196619 FKL196616:FKL196619 FUH196616:FUH196619 GED196616:GED196619 GNZ196616:GNZ196619 GXV196616:GXV196619 HHR196616:HHR196619 HRN196616:HRN196619 IBJ196616:IBJ196619 ILF196616:ILF196619 IVB196616:IVB196619 JEX196616:JEX196619 JOT196616:JOT196619 JYP196616:JYP196619 KIL196616:KIL196619 KSH196616:KSH196619 LCD196616:LCD196619 LLZ196616:LLZ196619 LVV196616:LVV196619 MFR196616:MFR196619 MPN196616:MPN196619 MZJ196616:MZJ196619 NJF196616:NJF196619 NTB196616:NTB196619 OCX196616:OCX196619 OMT196616:OMT196619 OWP196616:OWP196619 PGL196616:PGL196619 PQH196616:PQH196619 QAD196616:QAD196619 QJZ196616:QJZ196619 QTV196616:QTV196619 RDR196616:RDR196619 RNN196616:RNN196619 RXJ196616:RXJ196619 SHF196616:SHF196619 SRB196616:SRB196619 TAX196616:TAX196619 TKT196616:TKT196619 TUP196616:TUP196619 UEL196616:UEL196619 UOH196616:UOH196619 UYD196616:UYD196619 VHZ196616:VHZ196619 VRV196616:VRV196619 WBR196616:WBR196619 WLN196616:WLN196619 WVJ196616:WVJ196619 B262152:B262155 IX262152:IX262155 ST262152:ST262155 ACP262152:ACP262155 AML262152:AML262155 AWH262152:AWH262155 BGD262152:BGD262155 BPZ262152:BPZ262155 BZV262152:BZV262155 CJR262152:CJR262155 CTN262152:CTN262155 DDJ262152:DDJ262155 DNF262152:DNF262155 DXB262152:DXB262155 EGX262152:EGX262155 EQT262152:EQT262155 FAP262152:FAP262155 FKL262152:FKL262155 FUH262152:FUH262155 GED262152:GED262155 GNZ262152:GNZ262155 GXV262152:GXV262155 HHR262152:HHR262155 HRN262152:HRN262155 IBJ262152:IBJ262155 ILF262152:ILF262155 IVB262152:IVB262155 JEX262152:JEX262155 JOT262152:JOT262155 JYP262152:JYP262155 KIL262152:KIL262155 KSH262152:KSH262155 LCD262152:LCD262155 LLZ262152:LLZ262155 LVV262152:LVV262155 MFR262152:MFR262155 MPN262152:MPN262155 MZJ262152:MZJ262155 NJF262152:NJF262155 NTB262152:NTB262155 OCX262152:OCX262155 OMT262152:OMT262155 OWP262152:OWP262155 PGL262152:PGL262155 PQH262152:PQH262155 QAD262152:QAD262155 QJZ262152:QJZ262155 QTV262152:QTV262155 RDR262152:RDR262155 RNN262152:RNN262155 RXJ262152:RXJ262155 SHF262152:SHF262155 SRB262152:SRB262155 TAX262152:TAX262155 TKT262152:TKT262155 TUP262152:TUP262155 UEL262152:UEL262155 UOH262152:UOH262155 UYD262152:UYD262155 VHZ262152:VHZ262155 VRV262152:VRV262155 WBR262152:WBR262155 WLN262152:WLN262155 WVJ262152:WVJ262155 B327688:B327691 IX327688:IX327691 ST327688:ST327691 ACP327688:ACP327691 AML327688:AML327691 AWH327688:AWH327691 BGD327688:BGD327691 BPZ327688:BPZ327691 BZV327688:BZV327691 CJR327688:CJR327691 CTN327688:CTN327691 DDJ327688:DDJ327691 DNF327688:DNF327691 DXB327688:DXB327691 EGX327688:EGX327691 EQT327688:EQT327691 FAP327688:FAP327691 FKL327688:FKL327691 FUH327688:FUH327691 GED327688:GED327691 GNZ327688:GNZ327691 GXV327688:GXV327691 HHR327688:HHR327691 HRN327688:HRN327691 IBJ327688:IBJ327691 ILF327688:ILF327691 IVB327688:IVB327691 JEX327688:JEX327691 JOT327688:JOT327691 JYP327688:JYP327691 KIL327688:KIL327691 KSH327688:KSH327691 LCD327688:LCD327691 LLZ327688:LLZ327691 LVV327688:LVV327691 MFR327688:MFR327691 MPN327688:MPN327691 MZJ327688:MZJ327691 NJF327688:NJF327691 NTB327688:NTB327691 OCX327688:OCX327691 OMT327688:OMT327691 OWP327688:OWP327691 PGL327688:PGL327691 PQH327688:PQH327691 QAD327688:QAD327691 QJZ327688:QJZ327691 QTV327688:QTV327691 RDR327688:RDR327691 RNN327688:RNN327691 RXJ327688:RXJ327691 SHF327688:SHF327691 SRB327688:SRB327691 TAX327688:TAX327691 TKT327688:TKT327691 TUP327688:TUP327691 UEL327688:UEL327691 UOH327688:UOH327691 UYD327688:UYD327691 VHZ327688:VHZ327691 VRV327688:VRV327691 WBR327688:WBR327691 WLN327688:WLN327691 WVJ327688:WVJ327691 B393224:B393227 IX393224:IX393227 ST393224:ST393227 ACP393224:ACP393227 AML393224:AML393227 AWH393224:AWH393227 BGD393224:BGD393227 BPZ393224:BPZ393227 BZV393224:BZV393227 CJR393224:CJR393227 CTN393224:CTN393227 DDJ393224:DDJ393227 DNF393224:DNF393227 DXB393224:DXB393227 EGX393224:EGX393227 EQT393224:EQT393227 FAP393224:FAP393227 FKL393224:FKL393227 FUH393224:FUH393227 GED393224:GED393227 GNZ393224:GNZ393227 GXV393224:GXV393227 HHR393224:HHR393227 HRN393224:HRN393227 IBJ393224:IBJ393227 ILF393224:ILF393227 IVB393224:IVB393227 JEX393224:JEX393227 JOT393224:JOT393227 JYP393224:JYP393227 KIL393224:KIL393227 KSH393224:KSH393227 LCD393224:LCD393227 LLZ393224:LLZ393227 LVV393224:LVV393227 MFR393224:MFR393227 MPN393224:MPN393227 MZJ393224:MZJ393227 NJF393224:NJF393227 NTB393224:NTB393227 OCX393224:OCX393227 OMT393224:OMT393227 OWP393224:OWP393227 PGL393224:PGL393227 PQH393224:PQH393227 QAD393224:QAD393227 QJZ393224:QJZ393227 QTV393224:QTV393227 RDR393224:RDR393227 RNN393224:RNN393227 RXJ393224:RXJ393227 SHF393224:SHF393227 SRB393224:SRB393227 TAX393224:TAX393227 TKT393224:TKT393227 TUP393224:TUP393227 UEL393224:UEL393227 UOH393224:UOH393227 UYD393224:UYD393227 VHZ393224:VHZ393227 VRV393224:VRV393227 WBR393224:WBR393227 WLN393224:WLN393227 WVJ393224:WVJ393227 B458760:B458763 IX458760:IX458763 ST458760:ST458763 ACP458760:ACP458763 AML458760:AML458763 AWH458760:AWH458763 BGD458760:BGD458763 BPZ458760:BPZ458763 BZV458760:BZV458763 CJR458760:CJR458763 CTN458760:CTN458763 DDJ458760:DDJ458763 DNF458760:DNF458763 DXB458760:DXB458763 EGX458760:EGX458763 EQT458760:EQT458763 FAP458760:FAP458763 FKL458760:FKL458763 FUH458760:FUH458763 GED458760:GED458763 GNZ458760:GNZ458763 GXV458760:GXV458763 HHR458760:HHR458763 HRN458760:HRN458763 IBJ458760:IBJ458763 ILF458760:ILF458763 IVB458760:IVB458763 JEX458760:JEX458763 JOT458760:JOT458763 JYP458760:JYP458763 KIL458760:KIL458763 KSH458760:KSH458763 LCD458760:LCD458763 LLZ458760:LLZ458763 LVV458760:LVV458763 MFR458760:MFR458763 MPN458760:MPN458763 MZJ458760:MZJ458763 NJF458760:NJF458763 NTB458760:NTB458763 OCX458760:OCX458763 OMT458760:OMT458763 OWP458760:OWP458763 PGL458760:PGL458763 PQH458760:PQH458763 QAD458760:QAD458763 QJZ458760:QJZ458763 QTV458760:QTV458763 RDR458760:RDR458763 RNN458760:RNN458763 RXJ458760:RXJ458763 SHF458760:SHF458763 SRB458760:SRB458763 TAX458760:TAX458763 TKT458760:TKT458763 TUP458760:TUP458763 UEL458760:UEL458763 UOH458760:UOH458763 UYD458760:UYD458763 VHZ458760:VHZ458763 VRV458760:VRV458763 WBR458760:WBR458763 WLN458760:WLN458763 WVJ458760:WVJ458763 B524296:B524299 IX524296:IX524299 ST524296:ST524299 ACP524296:ACP524299 AML524296:AML524299 AWH524296:AWH524299 BGD524296:BGD524299 BPZ524296:BPZ524299 BZV524296:BZV524299 CJR524296:CJR524299 CTN524296:CTN524299 DDJ524296:DDJ524299 DNF524296:DNF524299 DXB524296:DXB524299 EGX524296:EGX524299 EQT524296:EQT524299 FAP524296:FAP524299 FKL524296:FKL524299 FUH524296:FUH524299 GED524296:GED524299 GNZ524296:GNZ524299 GXV524296:GXV524299 HHR524296:HHR524299 HRN524296:HRN524299 IBJ524296:IBJ524299 ILF524296:ILF524299 IVB524296:IVB524299 JEX524296:JEX524299 JOT524296:JOT524299 JYP524296:JYP524299 KIL524296:KIL524299 KSH524296:KSH524299 LCD524296:LCD524299 LLZ524296:LLZ524299 LVV524296:LVV524299 MFR524296:MFR524299 MPN524296:MPN524299 MZJ524296:MZJ524299 NJF524296:NJF524299 NTB524296:NTB524299 OCX524296:OCX524299 OMT524296:OMT524299 OWP524296:OWP524299 PGL524296:PGL524299 PQH524296:PQH524299 QAD524296:QAD524299 QJZ524296:QJZ524299 QTV524296:QTV524299 RDR524296:RDR524299 RNN524296:RNN524299 RXJ524296:RXJ524299 SHF524296:SHF524299 SRB524296:SRB524299 TAX524296:TAX524299 TKT524296:TKT524299 TUP524296:TUP524299 UEL524296:UEL524299 UOH524296:UOH524299 UYD524296:UYD524299 VHZ524296:VHZ524299 VRV524296:VRV524299 WBR524296:WBR524299 WLN524296:WLN524299 WVJ524296:WVJ524299 B589832:B589835 IX589832:IX589835 ST589832:ST589835 ACP589832:ACP589835 AML589832:AML589835 AWH589832:AWH589835 BGD589832:BGD589835 BPZ589832:BPZ589835 BZV589832:BZV589835 CJR589832:CJR589835 CTN589832:CTN589835 DDJ589832:DDJ589835 DNF589832:DNF589835 DXB589832:DXB589835 EGX589832:EGX589835 EQT589832:EQT589835 FAP589832:FAP589835 FKL589832:FKL589835 FUH589832:FUH589835 GED589832:GED589835 GNZ589832:GNZ589835 GXV589832:GXV589835 HHR589832:HHR589835 HRN589832:HRN589835 IBJ589832:IBJ589835 ILF589832:ILF589835 IVB589832:IVB589835 JEX589832:JEX589835 JOT589832:JOT589835 JYP589832:JYP589835 KIL589832:KIL589835 KSH589832:KSH589835 LCD589832:LCD589835 LLZ589832:LLZ589835 LVV589832:LVV589835 MFR589832:MFR589835 MPN589832:MPN589835 MZJ589832:MZJ589835 NJF589832:NJF589835 NTB589832:NTB589835 OCX589832:OCX589835 OMT589832:OMT589835 OWP589832:OWP589835 PGL589832:PGL589835 PQH589832:PQH589835 QAD589832:QAD589835 QJZ589832:QJZ589835 QTV589832:QTV589835 RDR589832:RDR589835 RNN589832:RNN589835 RXJ589832:RXJ589835 SHF589832:SHF589835 SRB589832:SRB589835 TAX589832:TAX589835 TKT589832:TKT589835 TUP589832:TUP589835 UEL589832:UEL589835 UOH589832:UOH589835 UYD589832:UYD589835 VHZ589832:VHZ589835 VRV589832:VRV589835 WBR589832:WBR589835 WLN589832:WLN589835 WVJ589832:WVJ589835 B655368:B655371 IX655368:IX655371 ST655368:ST655371 ACP655368:ACP655371 AML655368:AML655371 AWH655368:AWH655371 BGD655368:BGD655371 BPZ655368:BPZ655371 BZV655368:BZV655371 CJR655368:CJR655371 CTN655368:CTN655371 DDJ655368:DDJ655371 DNF655368:DNF655371 DXB655368:DXB655371 EGX655368:EGX655371 EQT655368:EQT655371 FAP655368:FAP655371 FKL655368:FKL655371 FUH655368:FUH655371 GED655368:GED655371 GNZ655368:GNZ655371 GXV655368:GXV655371 HHR655368:HHR655371 HRN655368:HRN655371 IBJ655368:IBJ655371 ILF655368:ILF655371 IVB655368:IVB655371 JEX655368:JEX655371 JOT655368:JOT655371 JYP655368:JYP655371 KIL655368:KIL655371 KSH655368:KSH655371 LCD655368:LCD655371 LLZ655368:LLZ655371 LVV655368:LVV655371 MFR655368:MFR655371 MPN655368:MPN655371 MZJ655368:MZJ655371 NJF655368:NJF655371 NTB655368:NTB655371 OCX655368:OCX655371 OMT655368:OMT655371 OWP655368:OWP655371 PGL655368:PGL655371 PQH655368:PQH655371 QAD655368:QAD655371 QJZ655368:QJZ655371 QTV655368:QTV655371 RDR655368:RDR655371 RNN655368:RNN655371 RXJ655368:RXJ655371 SHF655368:SHF655371 SRB655368:SRB655371 TAX655368:TAX655371 TKT655368:TKT655371 TUP655368:TUP655371 UEL655368:UEL655371 UOH655368:UOH655371 UYD655368:UYD655371 VHZ655368:VHZ655371 VRV655368:VRV655371 WBR655368:WBR655371 WLN655368:WLN655371 WVJ655368:WVJ655371 B720904:B720907 IX720904:IX720907 ST720904:ST720907 ACP720904:ACP720907 AML720904:AML720907 AWH720904:AWH720907 BGD720904:BGD720907 BPZ720904:BPZ720907 BZV720904:BZV720907 CJR720904:CJR720907 CTN720904:CTN720907 DDJ720904:DDJ720907 DNF720904:DNF720907 DXB720904:DXB720907 EGX720904:EGX720907 EQT720904:EQT720907 FAP720904:FAP720907 FKL720904:FKL720907 FUH720904:FUH720907 GED720904:GED720907 GNZ720904:GNZ720907 GXV720904:GXV720907 HHR720904:HHR720907 HRN720904:HRN720907 IBJ720904:IBJ720907 ILF720904:ILF720907 IVB720904:IVB720907 JEX720904:JEX720907 JOT720904:JOT720907 JYP720904:JYP720907 KIL720904:KIL720907 KSH720904:KSH720907 LCD720904:LCD720907 LLZ720904:LLZ720907 LVV720904:LVV720907 MFR720904:MFR720907 MPN720904:MPN720907 MZJ720904:MZJ720907 NJF720904:NJF720907 NTB720904:NTB720907 OCX720904:OCX720907 OMT720904:OMT720907 OWP720904:OWP720907 PGL720904:PGL720907 PQH720904:PQH720907 QAD720904:QAD720907 QJZ720904:QJZ720907 QTV720904:QTV720907 RDR720904:RDR720907 RNN720904:RNN720907 RXJ720904:RXJ720907 SHF720904:SHF720907 SRB720904:SRB720907 TAX720904:TAX720907 TKT720904:TKT720907 TUP720904:TUP720907 UEL720904:UEL720907 UOH720904:UOH720907 UYD720904:UYD720907 VHZ720904:VHZ720907 VRV720904:VRV720907 WBR720904:WBR720907 WLN720904:WLN720907 WVJ720904:WVJ720907 B786440:B786443 IX786440:IX786443 ST786440:ST786443 ACP786440:ACP786443 AML786440:AML786443 AWH786440:AWH786443 BGD786440:BGD786443 BPZ786440:BPZ786443 BZV786440:BZV786443 CJR786440:CJR786443 CTN786440:CTN786443 DDJ786440:DDJ786443 DNF786440:DNF786443 DXB786440:DXB786443 EGX786440:EGX786443 EQT786440:EQT786443 FAP786440:FAP786443 FKL786440:FKL786443 FUH786440:FUH786443 GED786440:GED786443 GNZ786440:GNZ786443 GXV786440:GXV786443 HHR786440:HHR786443 HRN786440:HRN786443 IBJ786440:IBJ786443 ILF786440:ILF786443 IVB786440:IVB786443 JEX786440:JEX786443 JOT786440:JOT786443 JYP786440:JYP786443 KIL786440:KIL786443 KSH786440:KSH786443 LCD786440:LCD786443 LLZ786440:LLZ786443 LVV786440:LVV786443 MFR786440:MFR786443 MPN786440:MPN786443 MZJ786440:MZJ786443 NJF786440:NJF786443 NTB786440:NTB786443 OCX786440:OCX786443 OMT786440:OMT786443 OWP786440:OWP786443 PGL786440:PGL786443 PQH786440:PQH786443 QAD786440:QAD786443 QJZ786440:QJZ786443 QTV786440:QTV786443 RDR786440:RDR786443 RNN786440:RNN786443 RXJ786440:RXJ786443 SHF786440:SHF786443 SRB786440:SRB786443 TAX786440:TAX786443 TKT786440:TKT786443 TUP786440:TUP786443 UEL786440:UEL786443 UOH786440:UOH786443 UYD786440:UYD786443 VHZ786440:VHZ786443 VRV786440:VRV786443 WBR786440:WBR786443 WLN786440:WLN786443 WVJ786440:WVJ786443 B851976:B851979 IX851976:IX851979 ST851976:ST851979 ACP851976:ACP851979 AML851976:AML851979 AWH851976:AWH851979 BGD851976:BGD851979 BPZ851976:BPZ851979 BZV851976:BZV851979 CJR851976:CJR851979 CTN851976:CTN851979 DDJ851976:DDJ851979 DNF851976:DNF851979 DXB851976:DXB851979 EGX851976:EGX851979 EQT851976:EQT851979 FAP851976:FAP851979 FKL851976:FKL851979 FUH851976:FUH851979 GED851976:GED851979 GNZ851976:GNZ851979 GXV851976:GXV851979 HHR851976:HHR851979 HRN851976:HRN851979 IBJ851976:IBJ851979 ILF851976:ILF851979 IVB851976:IVB851979 JEX851976:JEX851979 JOT851976:JOT851979 JYP851976:JYP851979 KIL851976:KIL851979 KSH851976:KSH851979 LCD851976:LCD851979 LLZ851976:LLZ851979 LVV851976:LVV851979 MFR851976:MFR851979 MPN851976:MPN851979 MZJ851976:MZJ851979 NJF851976:NJF851979 NTB851976:NTB851979 OCX851976:OCX851979 OMT851976:OMT851979 OWP851976:OWP851979 PGL851976:PGL851979 PQH851976:PQH851979 QAD851976:QAD851979 QJZ851976:QJZ851979 QTV851976:QTV851979 RDR851976:RDR851979 RNN851976:RNN851979 RXJ851976:RXJ851979 SHF851976:SHF851979 SRB851976:SRB851979 TAX851976:TAX851979 TKT851976:TKT851979 TUP851976:TUP851979 UEL851976:UEL851979 UOH851976:UOH851979 UYD851976:UYD851979 VHZ851976:VHZ851979 VRV851976:VRV851979 WBR851976:WBR851979 WLN851976:WLN851979 WVJ851976:WVJ851979 B917512:B917515 IX917512:IX917515 ST917512:ST917515 ACP917512:ACP917515 AML917512:AML917515 AWH917512:AWH917515 BGD917512:BGD917515 BPZ917512:BPZ917515 BZV917512:BZV917515 CJR917512:CJR917515 CTN917512:CTN917515 DDJ917512:DDJ917515 DNF917512:DNF917515 DXB917512:DXB917515 EGX917512:EGX917515 EQT917512:EQT917515 FAP917512:FAP917515 FKL917512:FKL917515 FUH917512:FUH917515 GED917512:GED917515 GNZ917512:GNZ917515 GXV917512:GXV917515 HHR917512:HHR917515 HRN917512:HRN917515 IBJ917512:IBJ917515 ILF917512:ILF917515 IVB917512:IVB917515 JEX917512:JEX917515 JOT917512:JOT917515 JYP917512:JYP917515 KIL917512:KIL917515 KSH917512:KSH917515 LCD917512:LCD917515 LLZ917512:LLZ917515 LVV917512:LVV917515 MFR917512:MFR917515 MPN917512:MPN917515 MZJ917512:MZJ917515 NJF917512:NJF917515 NTB917512:NTB917515 OCX917512:OCX917515 OMT917512:OMT917515 OWP917512:OWP917515 PGL917512:PGL917515 PQH917512:PQH917515 QAD917512:QAD917515 QJZ917512:QJZ917515 QTV917512:QTV917515 RDR917512:RDR917515 RNN917512:RNN917515 RXJ917512:RXJ917515 SHF917512:SHF917515 SRB917512:SRB917515 TAX917512:TAX917515 TKT917512:TKT917515 TUP917512:TUP917515 UEL917512:UEL917515 UOH917512:UOH917515 UYD917512:UYD917515 VHZ917512:VHZ917515 VRV917512:VRV917515 WBR917512:WBR917515 WLN917512:WLN917515 WVJ917512:WVJ917515 B983048:B983051 IX983048:IX983051 ST983048:ST983051 ACP983048:ACP983051 AML983048:AML983051 AWH983048:AWH983051 BGD983048:BGD983051 BPZ983048:BPZ983051 BZV983048:BZV983051 CJR983048:CJR983051 CTN983048:CTN983051 DDJ983048:DDJ983051 DNF983048:DNF983051 DXB983048:DXB983051 EGX983048:EGX983051 EQT983048:EQT983051 FAP983048:FAP983051 FKL983048:FKL983051 FUH983048:FUH983051 GED983048:GED983051 GNZ983048:GNZ983051 GXV983048:GXV983051 HHR983048:HHR983051 HRN983048:HRN983051 IBJ983048:IBJ983051 ILF983048:ILF983051 IVB983048:IVB983051 JEX983048:JEX983051 JOT983048:JOT983051 JYP983048:JYP983051 KIL983048:KIL983051 KSH983048:KSH983051 LCD983048:LCD983051 LLZ983048:LLZ983051 LVV983048:LVV983051 MFR983048:MFR983051 MPN983048:MPN983051 MZJ983048:MZJ983051 NJF983048:NJF983051 NTB983048:NTB983051 OCX983048:OCX983051 OMT983048:OMT983051 OWP983048:OWP983051 PGL983048:PGL983051 PQH983048:PQH983051 QAD983048:QAD983051 QJZ983048:QJZ983051 QTV983048:QTV983051 RDR983048:RDR983051 RNN983048:RNN983051 RXJ983048:RXJ983051 SHF983048:SHF983051 SRB983048:SRB983051 TAX983048:TAX983051 TKT983048:TKT983051 TUP983048:TUP983051 UEL983048:UEL983051 UOH983048:UOH983051 UYD983048:UYD983051 VHZ983048:VHZ983051 VRV983048:VRV983051 WBR983048:WBR983051 WLN983048:WLN983051 WVJ983048:WVJ983051 B13:B16 IX13:IX16 ST13:ST16 ACP13:ACP16 AML13:AML16 AWH13:AWH16 BGD13:BGD16 BPZ13:BPZ16 BZV13:BZV16 CJR13:CJR16 CTN13:CTN16 DDJ13:DDJ16 DNF13:DNF16 DXB13:DXB16 EGX13:EGX16 EQT13:EQT16 FAP13:FAP16 FKL13:FKL16 FUH13:FUH16 GED13:GED16 GNZ13:GNZ16 GXV13:GXV16 HHR13:HHR16 HRN13:HRN16 IBJ13:IBJ16 ILF13:ILF16 IVB13:IVB16 JEX13:JEX16 JOT13:JOT16 JYP13:JYP16 KIL13:KIL16 KSH13:KSH16 LCD13:LCD16 LLZ13:LLZ16 LVV13:LVV16 MFR13:MFR16 MPN13:MPN16 MZJ13:MZJ16 NJF13:NJF16 NTB13:NTB16 OCX13:OCX16 OMT13:OMT16 OWP13:OWP16 PGL13:PGL16 PQH13:PQH16 QAD13:QAD16 QJZ13:QJZ16 QTV13:QTV16 RDR13:RDR16 RNN13:RNN16 RXJ13:RXJ16 SHF13:SHF16 SRB13:SRB16 TAX13:TAX16 TKT13:TKT16 TUP13:TUP16 UEL13:UEL16 UOH13:UOH16 UYD13:UYD16 VHZ13:VHZ16 VRV13:VRV16 WBR13:WBR16 WLN13:WLN16 WVJ13:WVJ16 B65549:B65552 IX65549:IX65552 ST65549:ST65552 ACP65549:ACP65552 AML65549:AML65552 AWH65549:AWH65552 BGD65549:BGD65552 BPZ65549:BPZ65552 BZV65549:BZV65552 CJR65549:CJR65552 CTN65549:CTN65552 DDJ65549:DDJ65552 DNF65549:DNF65552 DXB65549:DXB65552 EGX65549:EGX65552 EQT65549:EQT65552 FAP65549:FAP65552 FKL65549:FKL65552 FUH65549:FUH65552 GED65549:GED65552 GNZ65549:GNZ65552 GXV65549:GXV65552 HHR65549:HHR65552 HRN65549:HRN65552 IBJ65549:IBJ65552 ILF65549:ILF65552 IVB65549:IVB65552 JEX65549:JEX65552 JOT65549:JOT65552 JYP65549:JYP65552 KIL65549:KIL65552 KSH65549:KSH65552 LCD65549:LCD65552 LLZ65549:LLZ65552 LVV65549:LVV65552 MFR65549:MFR65552 MPN65549:MPN65552 MZJ65549:MZJ65552 NJF65549:NJF65552 NTB65549:NTB65552 OCX65549:OCX65552 OMT65549:OMT65552 OWP65549:OWP65552 PGL65549:PGL65552 PQH65549:PQH65552 QAD65549:QAD65552 QJZ65549:QJZ65552 QTV65549:QTV65552 RDR65549:RDR65552 RNN65549:RNN65552 RXJ65549:RXJ65552 SHF65549:SHF65552 SRB65549:SRB65552 TAX65549:TAX65552 TKT65549:TKT65552 TUP65549:TUP65552 UEL65549:UEL65552 UOH65549:UOH65552 UYD65549:UYD65552 VHZ65549:VHZ65552 VRV65549:VRV65552 WBR65549:WBR65552 WLN65549:WLN65552 WVJ65549:WVJ65552 B131085:B131088 IX131085:IX131088 ST131085:ST131088 ACP131085:ACP131088 AML131085:AML131088 AWH131085:AWH131088 BGD131085:BGD131088 BPZ131085:BPZ131088 BZV131085:BZV131088 CJR131085:CJR131088 CTN131085:CTN131088 DDJ131085:DDJ131088 DNF131085:DNF131088 DXB131085:DXB131088 EGX131085:EGX131088 EQT131085:EQT131088 FAP131085:FAP131088 FKL131085:FKL131088 FUH131085:FUH131088 GED131085:GED131088 GNZ131085:GNZ131088 GXV131085:GXV131088 HHR131085:HHR131088 HRN131085:HRN131088 IBJ131085:IBJ131088 ILF131085:ILF131088 IVB131085:IVB131088 JEX131085:JEX131088 JOT131085:JOT131088 JYP131085:JYP131088 KIL131085:KIL131088 KSH131085:KSH131088 LCD131085:LCD131088 LLZ131085:LLZ131088 LVV131085:LVV131088 MFR131085:MFR131088 MPN131085:MPN131088 MZJ131085:MZJ131088 NJF131085:NJF131088 NTB131085:NTB131088 OCX131085:OCX131088 OMT131085:OMT131088 OWP131085:OWP131088 PGL131085:PGL131088 PQH131085:PQH131088 QAD131085:QAD131088 QJZ131085:QJZ131088 QTV131085:QTV131088 RDR131085:RDR131088 RNN131085:RNN131088 RXJ131085:RXJ131088 SHF131085:SHF131088 SRB131085:SRB131088 TAX131085:TAX131088 TKT131085:TKT131088 TUP131085:TUP131088 UEL131085:UEL131088 UOH131085:UOH131088 UYD131085:UYD131088 VHZ131085:VHZ131088 VRV131085:VRV131088 WBR131085:WBR131088 WLN131085:WLN131088 WVJ131085:WVJ131088 B196621:B196624 IX196621:IX196624 ST196621:ST196624 ACP196621:ACP196624 AML196621:AML196624 AWH196621:AWH196624 BGD196621:BGD196624 BPZ196621:BPZ196624 BZV196621:BZV196624 CJR196621:CJR196624 CTN196621:CTN196624 DDJ196621:DDJ196624 DNF196621:DNF196624 DXB196621:DXB196624 EGX196621:EGX196624 EQT196621:EQT196624 FAP196621:FAP196624 FKL196621:FKL196624 FUH196621:FUH196624 GED196621:GED196624 GNZ196621:GNZ196624 GXV196621:GXV196624 HHR196621:HHR196624 HRN196621:HRN196624 IBJ196621:IBJ196624 ILF196621:ILF196624 IVB196621:IVB196624 JEX196621:JEX196624 JOT196621:JOT196624 JYP196621:JYP196624 KIL196621:KIL196624 KSH196621:KSH196624 LCD196621:LCD196624 LLZ196621:LLZ196624 LVV196621:LVV196624 MFR196621:MFR196624 MPN196621:MPN196624 MZJ196621:MZJ196624 NJF196621:NJF196624 NTB196621:NTB196624 OCX196621:OCX196624 OMT196621:OMT196624 OWP196621:OWP196624 PGL196621:PGL196624 PQH196621:PQH196624 QAD196621:QAD196624 QJZ196621:QJZ196624 QTV196621:QTV196624 RDR196621:RDR196624 RNN196621:RNN196624 RXJ196621:RXJ196624 SHF196621:SHF196624 SRB196621:SRB196624 TAX196621:TAX196624 TKT196621:TKT196624 TUP196621:TUP196624 UEL196621:UEL196624 UOH196621:UOH196624 UYD196621:UYD196624 VHZ196621:VHZ196624 VRV196621:VRV196624 WBR196621:WBR196624 WLN196621:WLN196624 WVJ196621:WVJ196624 B262157:B262160 IX262157:IX262160 ST262157:ST262160 ACP262157:ACP262160 AML262157:AML262160 AWH262157:AWH262160 BGD262157:BGD262160 BPZ262157:BPZ262160 BZV262157:BZV262160 CJR262157:CJR262160 CTN262157:CTN262160 DDJ262157:DDJ262160 DNF262157:DNF262160 DXB262157:DXB262160 EGX262157:EGX262160 EQT262157:EQT262160 FAP262157:FAP262160 FKL262157:FKL262160 FUH262157:FUH262160 GED262157:GED262160 GNZ262157:GNZ262160 GXV262157:GXV262160 HHR262157:HHR262160 HRN262157:HRN262160 IBJ262157:IBJ262160 ILF262157:ILF262160 IVB262157:IVB262160 JEX262157:JEX262160 JOT262157:JOT262160 JYP262157:JYP262160 KIL262157:KIL262160 KSH262157:KSH262160 LCD262157:LCD262160 LLZ262157:LLZ262160 LVV262157:LVV262160 MFR262157:MFR262160 MPN262157:MPN262160 MZJ262157:MZJ262160 NJF262157:NJF262160 NTB262157:NTB262160 OCX262157:OCX262160 OMT262157:OMT262160 OWP262157:OWP262160 PGL262157:PGL262160 PQH262157:PQH262160 QAD262157:QAD262160 QJZ262157:QJZ262160 QTV262157:QTV262160 RDR262157:RDR262160 RNN262157:RNN262160 RXJ262157:RXJ262160 SHF262157:SHF262160 SRB262157:SRB262160 TAX262157:TAX262160 TKT262157:TKT262160 TUP262157:TUP262160 UEL262157:UEL262160 UOH262157:UOH262160 UYD262157:UYD262160 VHZ262157:VHZ262160 VRV262157:VRV262160 WBR262157:WBR262160 WLN262157:WLN262160 WVJ262157:WVJ262160 B327693:B327696 IX327693:IX327696 ST327693:ST327696 ACP327693:ACP327696 AML327693:AML327696 AWH327693:AWH327696 BGD327693:BGD327696 BPZ327693:BPZ327696 BZV327693:BZV327696 CJR327693:CJR327696 CTN327693:CTN327696 DDJ327693:DDJ327696 DNF327693:DNF327696 DXB327693:DXB327696 EGX327693:EGX327696 EQT327693:EQT327696 FAP327693:FAP327696 FKL327693:FKL327696 FUH327693:FUH327696 GED327693:GED327696 GNZ327693:GNZ327696 GXV327693:GXV327696 HHR327693:HHR327696 HRN327693:HRN327696 IBJ327693:IBJ327696 ILF327693:ILF327696 IVB327693:IVB327696 JEX327693:JEX327696 JOT327693:JOT327696 JYP327693:JYP327696 KIL327693:KIL327696 KSH327693:KSH327696 LCD327693:LCD327696 LLZ327693:LLZ327696 LVV327693:LVV327696 MFR327693:MFR327696 MPN327693:MPN327696 MZJ327693:MZJ327696 NJF327693:NJF327696 NTB327693:NTB327696 OCX327693:OCX327696 OMT327693:OMT327696 OWP327693:OWP327696 PGL327693:PGL327696 PQH327693:PQH327696 QAD327693:QAD327696 QJZ327693:QJZ327696 QTV327693:QTV327696 RDR327693:RDR327696 RNN327693:RNN327696 RXJ327693:RXJ327696 SHF327693:SHF327696 SRB327693:SRB327696 TAX327693:TAX327696 TKT327693:TKT327696 TUP327693:TUP327696 UEL327693:UEL327696 UOH327693:UOH327696 UYD327693:UYD327696 VHZ327693:VHZ327696 VRV327693:VRV327696 WBR327693:WBR327696 WLN327693:WLN327696 WVJ327693:WVJ327696 B393229:B393232 IX393229:IX393232 ST393229:ST393232 ACP393229:ACP393232 AML393229:AML393232 AWH393229:AWH393232 BGD393229:BGD393232 BPZ393229:BPZ393232 BZV393229:BZV393232 CJR393229:CJR393232 CTN393229:CTN393232 DDJ393229:DDJ393232 DNF393229:DNF393232 DXB393229:DXB393232 EGX393229:EGX393232 EQT393229:EQT393232 FAP393229:FAP393232 FKL393229:FKL393232 FUH393229:FUH393232 GED393229:GED393232 GNZ393229:GNZ393232 GXV393229:GXV393232 HHR393229:HHR393232 HRN393229:HRN393232 IBJ393229:IBJ393232 ILF393229:ILF393232 IVB393229:IVB393232 JEX393229:JEX393232 JOT393229:JOT393232 JYP393229:JYP393232 KIL393229:KIL393232 KSH393229:KSH393232 LCD393229:LCD393232 LLZ393229:LLZ393232 LVV393229:LVV393232 MFR393229:MFR393232 MPN393229:MPN393232 MZJ393229:MZJ393232 NJF393229:NJF393232 NTB393229:NTB393232 OCX393229:OCX393232 OMT393229:OMT393232 OWP393229:OWP393232 PGL393229:PGL393232 PQH393229:PQH393232 QAD393229:QAD393232 QJZ393229:QJZ393232 QTV393229:QTV393232 RDR393229:RDR393232 RNN393229:RNN393232 RXJ393229:RXJ393232 SHF393229:SHF393232 SRB393229:SRB393232 TAX393229:TAX393232 TKT393229:TKT393232 TUP393229:TUP393232 UEL393229:UEL393232 UOH393229:UOH393232 UYD393229:UYD393232 VHZ393229:VHZ393232 VRV393229:VRV393232 WBR393229:WBR393232 WLN393229:WLN393232 WVJ393229:WVJ393232 B458765:B458768 IX458765:IX458768 ST458765:ST458768 ACP458765:ACP458768 AML458765:AML458768 AWH458765:AWH458768 BGD458765:BGD458768 BPZ458765:BPZ458768 BZV458765:BZV458768 CJR458765:CJR458768 CTN458765:CTN458768 DDJ458765:DDJ458768 DNF458765:DNF458768 DXB458765:DXB458768 EGX458765:EGX458768 EQT458765:EQT458768 FAP458765:FAP458768 FKL458765:FKL458768 FUH458765:FUH458768 GED458765:GED458768 GNZ458765:GNZ458768 GXV458765:GXV458768 HHR458765:HHR458768 HRN458765:HRN458768 IBJ458765:IBJ458768 ILF458765:ILF458768 IVB458765:IVB458768 JEX458765:JEX458768 JOT458765:JOT458768 JYP458765:JYP458768 KIL458765:KIL458768 KSH458765:KSH458768 LCD458765:LCD458768 LLZ458765:LLZ458768 LVV458765:LVV458768 MFR458765:MFR458768 MPN458765:MPN458768 MZJ458765:MZJ458768 NJF458765:NJF458768 NTB458765:NTB458768 OCX458765:OCX458768 OMT458765:OMT458768 OWP458765:OWP458768 PGL458765:PGL458768 PQH458765:PQH458768 QAD458765:QAD458768 QJZ458765:QJZ458768 QTV458765:QTV458768 RDR458765:RDR458768 RNN458765:RNN458768 RXJ458765:RXJ458768 SHF458765:SHF458768 SRB458765:SRB458768 TAX458765:TAX458768 TKT458765:TKT458768 TUP458765:TUP458768 UEL458765:UEL458768 UOH458765:UOH458768 UYD458765:UYD458768 VHZ458765:VHZ458768 VRV458765:VRV458768 WBR458765:WBR458768 WLN458765:WLN458768 WVJ458765:WVJ458768 B524301:B524304 IX524301:IX524304 ST524301:ST524304 ACP524301:ACP524304 AML524301:AML524304 AWH524301:AWH524304 BGD524301:BGD524304 BPZ524301:BPZ524304 BZV524301:BZV524304 CJR524301:CJR524304 CTN524301:CTN524304 DDJ524301:DDJ524304 DNF524301:DNF524304 DXB524301:DXB524304 EGX524301:EGX524304 EQT524301:EQT524304 FAP524301:FAP524304 FKL524301:FKL524304 FUH524301:FUH524304 GED524301:GED524304 GNZ524301:GNZ524304 GXV524301:GXV524304 HHR524301:HHR524304 HRN524301:HRN524304 IBJ524301:IBJ524304 ILF524301:ILF524304 IVB524301:IVB524304 JEX524301:JEX524304 JOT524301:JOT524304 JYP524301:JYP524304 KIL524301:KIL524304 KSH524301:KSH524304 LCD524301:LCD524304 LLZ524301:LLZ524304 LVV524301:LVV524304 MFR524301:MFR524304 MPN524301:MPN524304 MZJ524301:MZJ524304 NJF524301:NJF524304 NTB524301:NTB524304 OCX524301:OCX524304 OMT524301:OMT524304 OWP524301:OWP524304 PGL524301:PGL524304 PQH524301:PQH524304 QAD524301:QAD524304 QJZ524301:QJZ524304 QTV524301:QTV524304 RDR524301:RDR524304 RNN524301:RNN524304 RXJ524301:RXJ524304 SHF524301:SHF524304 SRB524301:SRB524304 TAX524301:TAX524304 TKT524301:TKT524304 TUP524301:TUP524304 UEL524301:UEL524304 UOH524301:UOH524304 UYD524301:UYD524304 VHZ524301:VHZ524304 VRV524301:VRV524304 WBR524301:WBR524304 WLN524301:WLN524304 WVJ524301:WVJ524304 B589837:B589840 IX589837:IX589840 ST589837:ST589840 ACP589837:ACP589840 AML589837:AML589840 AWH589837:AWH589840 BGD589837:BGD589840 BPZ589837:BPZ589840 BZV589837:BZV589840 CJR589837:CJR589840 CTN589837:CTN589840 DDJ589837:DDJ589840 DNF589837:DNF589840 DXB589837:DXB589840 EGX589837:EGX589840 EQT589837:EQT589840 FAP589837:FAP589840 FKL589837:FKL589840 FUH589837:FUH589840 GED589837:GED589840 GNZ589837:GNZ589840 GXV589837:GXV589840 HHR589837:HHR589840 HRN589837:HRN589840 IBJ589837:IBJ589840 ILF589837:ILF589840 IVB589837:IVB589840 JEX589837:JEX589840 JOT589837:JOT589840 JYP589837:JYP589840 KIL589837:KIL589840 KSH589837:KSH589840 LCD589837:LCD589840 LLZ589837:LLZ589840 LVV589837:LVV589840 MFR589837:MFR589840 MPN589837:MPN589840 MZJ589837:MZJ589840 NJF589837:NJF589840 NTB589837:NTB589840 OCX589837:OCX589840 OMT589837:OMT589840 OWP589837:OWP589840 PGL589837:PGL589840 PQH589837:PQH589840 QAD589837:QAD589840 QJZ589837:QJZ589840 QTV589837:QTV589840 RDR589837:RDR589840 RNN589837:RNN589840 RXJ589837:RXJ589840 SHF589837:SHF589840 SRB589837:SRB589840 TAX589837:TAX589840 TKT589837:TKT589840 TUP589837:TUP589840 UEL589837:UEL589840 UOH589837:UOH589840 UYD589837:UYD589840 VHZ589837:VHZ589840 VRV589837:VRV589840 WBR589837:WBR589840 WLN589837:WLN589840 WVJ589837:WVJ589840 B655373:B655376 IX655373:IX655376 ST655373:ST655376 ACP655373:ACP655376 AML655373:AML655376 AWH655373:AWH655376 BGD655373:BGD655376 BPZ655373:BPZ655376 BZV655373:BZV655376 CJR655373:CJR655376 CTN655373:CTN655376 DDJ655373:DDJ655376 DNF655373:DNF655376 DXB655373:DXB655376 EGX655373:EGX655376 EQT655373:EQT655376 FAP655373:FAP655376 FKL655373:FKL655376 FUH655373:FUH655376 GED655373:GED655376 GNZ655373:GNZ655376 GXV655373:GXV655376 HHR655373:HHR655376 HRN655373:HRN655376 IBJ655373:IBJ655376 ILF655373:ILF655376 IVB655373:IVB655376 JEX655373:JEX655376 JOT655373:JOT655376 JYP655373:JYP655376 KIL655373:KIL655376 KSH655373:KSH655376 LCD655373:LCD655376 LLZ655373:LLZ655376 LVV655373:LVV655376 MFR655373:MFR655376 MPN655373:MPN655376 MZJ655373:MZJ655376 NJF655373:NJF655376 NTB655373:NTB655376 OCX655373:OCX655376 OMT655373:OMT655376 OWP655373:OWP655376 PGL655373:PGL655376 PQH655373:PQH655376 QAD655373:QAD655376 QJZ655373:QJZ655376 QTV655373:QTV655376 RDR655373:RDR655376 RNN655373:RNN655376 RXJ655373:RXJ655376 SHF655373:SHF655376 SRB655373:SRB655376 TAX655373:TAX655376 TKT655373:TKT655376 TUP655373:TUP655376 UEL655373:UEL655376 UOH655373:UOH655376 UYD655373:UYD655376 VHZ655373:VHZ655376 VRV655373:VRV655376 WBR655373:WBR655376 WLN655373:WLN655376 WVJ655373:WVJ655376 B720909:B720912 IX720909:IX720912 ST720909:ST720912 ACP720909:ACP720912 AML720909:AML720912 AWH720909:AWH720912 BGD720909:BGD720912 BPZ720909:BPZ720912 BZV720909:BZV720912 CJR720909:CJR720912 CTN720909:CTN720912 DDJ720909:DDJ720912 DNF720909:DNF720912 DXB720909:DXB720912 EGX720909:EGX720912 EQT720909:EQT720912 FAP720909:FAP720912 FKL720909:FKL720912 FUH720909:FUH720912 GED720909:GED720912 GNZ720909:GNZ720912 GXV720909:GXV720912 HHR720909:HHR720912 HRN720909:HRN720912 IBJ720909:IBJ720912 ILF720909:ILF720912 IVB720909:IVB720912 JEX720909:JEX720912 JOT720909:JOT720912 JYP720909:JYP720912 KIL720909:KIL720912 KSH720909:KSH720912 LCD720909:LCD720912 LLZ720909:LLZ720912 LVV720909:LVV720912 MFR720909:MFR720912 MPN720909:MPN720912 MZJ720909:MZJ720912 NJF720909:NJF720912 NTB720909:NTB720912 OCX720909:OCX720912 OMT720909:OMT720912 OWP720909:OWP720912 PGL720909:PGL720912 PQH720909:PQH720912 QAD720909:QAD720912 QJZ720909:QJZ720912 QTV720909:QTV720912 RDR720909:RDR720912 RNN720909:RNN720912 RXJ720909:RXJ720912 SHF720909:SHF720912 SRB720909:SRB720912 TAX720909:TAX720912 TKT720909:TKT720912 TUP720909:TUP720912 UEL720909:UEL720912 UOH720909:UOH720912 UYD720909:UYD720912 VHZ720909:VHZ720912 VRV720909:VRV720912 WBR720909:WBR720912 WLN720909:WLN720912 WVJ720909:WVJ720912 B786445:B786448 IX786445:IX786448 ST786445:ST786448 ACP786445:ACP786448 AML786445:AML786448 AWH786445:AWH786448 BGD786445:BGD786448 BPZ786445:BPZ786448 BZV786445:BZV786448 CJR786445:CJR786448 CTN786445:CTN786448 DDJ786445:DDJ786448 DNF786445:DNF786448 DXB786445:DXB786448 EGX786445:EGX786448 EQT786445:EQT786448 FAP786445:FAP786448 FKL786445:FKL786448 FUH786445:FUH786448 GED786445:GED786448 GNZ786445:GNZ786448 GXV786445:GXV786448 HHR786445:HHR786448 HRN786445:HRN786448 IBJ786445:IBJ786448 ILF786445:ILF786448 IVB786445:IVB786448 JEX786445:JEX786448 JOT786445:JOT786448 JYP786445:JYP786448 KIL786445:KIL786448 KSH786445:KSH786448 LCD786445:LCD786448 LLZ786445:LLZ786448 LVV786445:LVV786448 MFR786445:MFR786448 MPN786445:MPN786448 MZJ786445:MZJ786448 NJF786445:NJF786448 NTB786445:NTB786448 OCX786445:OCX786448 OMT786445:OMT786448 OWP786445:OWP786448 PGL786445:PGL786448 PQH786445:PQH786448 QAD786445:QAD786448 QJZ786445:QJZ786448 QTV786445:QTV786448 RDR786445:RDR786448 RNN786445:RNN786448 RXJ786445:RXJ786448 SHF786445:SHF786448 SRB786445:SRB786448 TAX786445:TAX786448 TKT786445:TKT786448 TUP786445:TUP786448 UEL786445:UEL786448 UOH786445:UOH786448 UYD786445:UYD786448 VHZ786445:VHZ786448 VRV786445:VRV786448 WBR786445:WBR786448 WLN786445:WLN786448 WVJ786445:WVJ786448 B851981:B851984 IX851981:IX851984 ST851981:ST851984 ACP851981:ACP851984 AML851981:AML851984 AWH851981:AWH851984 BGD851981:BGD851984 BPZ851981:BPZ851984 BZV851981:BZV851984 CJR851981:CJR851984 CTN851981:CTN851984 DDJ851981:DDJ851984 DNF851981:DNF851984 DXB851981:DXB851984 EGX851981:EGX851984 EQT851981:EQT851984 FAP851981:FAP851984 FKL851981:FKL851984 FUH851981:FUH851984 GED851981:GED851984 GNZ851981:GNZ851984 GXV851981:GXV851984 HHR851981:HHR851984 HRN851981:HRN851984 IBJ851981:IBJ851984 ILF851981:ILF851984 IVB851981:IVB851984 JEX851981:JEX851984 JOT851981:JOT851984 JYP851981:JYP851984 KIL851981:KIL851984 KSH851981:KSH851984 LCD851981:LCD851984 LLZ851981:LLZ851984 LVV851981:LVV851984 MFR851981:MFR851984 MPN851981:MPN851984 MZJ851981:MZJ851984 NJF851981:NJF851984 NTB851981:NTB851984 OCX851981:OCX851984 OMT851981:OMT851984 OWP851981:OWP851984 PGL851981:PGL851984 PQH851981:PQH851984 QAD851981:QAD851984 QJZ851981:QJZ851984 QTV851981:QTV851984 RDR851981:RDR851984 RNN851981:RNN851984 RXJ851981:RXJ851984 SHF851981:SHF851984 SRB851981:SRB851984 TAX851981:TAX851984 TKT851981:TKT851984 TUP851981:TUP851984 UEL851981:UEL851984 UOH851981:UOH851984 UYD851981:UYD851984 VHZ851981:VHZ851984 VRV851981:VRV851984 WBR851981:WBR851984 WLN851981:WLN851984 WVJ851981:WVJ851984 B917517:B917520 IX917517:IX917520 ST917517:ST917520 ACP917517:ACP917520 AML917517:AML917520 AWH917517:AWH917520 BGD917517:BGD917520 BPZ917517:BPZ917520 BZV917517:BZV917520 CJR917517:CJR917520 CTN917517:CTN917520 DDJ917517:DDJ917520 DNF917517:DNF917520 DXB917517:DXB917520 EGX917517:EGX917520 EQT917517:EQT917520 FAP917517:FAP917520 FKL917517:FKL917520 FUH917517:FUH917520 GED917517:GED917520 GNZ917517:GNZ917520 GXV917517:GXV917520 HHR917517:HHR917520 HRN917517:HRN917520 IBJ917517:IBJ917520 ILF917517:ILF917520 IVB917517:IVB917520 JEX917517:JEX917520 JOT917517:JOT917520 JYP917517:JYP917520 KIL917517:KIL917520 KSH917517:KSH917520 LCD917517:LCD917520 LLZ917517:LLZ917520 LVV917517:LVV917520 MFR917517:MFR917520 MPN917517:MPN917520 MZJ917517:MZJ917520 NJF917517:NJF917520 NTB917517:NTB917520 OCX917517:OCX917520 OMT917517:OMT917520 OWP917517:OWP917520 PGL917517:PGL917520 PQH917517:PQH917520 QAD917517:QAD917520 QJZ917517:QJZ917520 QTV917517:QTV917520 RDR917517:RDR917520 RNN917517:RNN917520 RXJ917517:RXJ917520 SHF917517:SHF917520 SRB917517:SRB917520 TAX917517:TAX917520 TKT917517:TKT917520 TUP917517:TUP917520 UEL917517:UEL917520 UOH917517:UOH917520 UYD917517:UYD917520 VHZ917517:VHZ917520 VRV917517:VRV917520 WBR917517:WBR917520 WLN917517:WLN917520 WVJ917517:WVJ917520 B983053:B983056 IX983053:IX983056 ST983053:ST983056 ACP983053:ACP983056 AML983053:AML983056 AWH983053:AWH983056 BGD983053:BGD983056 BPZ983053:BPZ983056 BZV983053:BZV983056 CJR983053:CJR983056 CTN983053:CTN983056 DDJ983053:DDJ983056 DNF983053:DNF983056 DXB983053:DXB983056 EGX983053:EGX983056 EQT983053:EQT983056 FAP983053:FAP983056 FKL983053:FKL983056 FUH983053:FUH983056 GED983053:GED983056 GNZ983053:GNZ983056 GXV983053:GXV983056 HHR983053:HHR983056 HRN983053:HRN983056 IBJ983053:IBJ983056 ILF983053:ILF983056 IVB983053:IVB983056 JEX983053:JEX983056 JOT983053:JOT983056 JYP983053:JYP983056 KIL983053:KIL983056 KSH983053:KSH983056 LCD983053:LCD983056 LLZ983053:LLZ983056 LVV983053:LVV983056 MFR983053:MFR983056 MPN983053:MPN983056 MZJ983053:MZJ983056 NJF983053:NJF983056 NTB983053:NTB983056 OCX983053:OCX983056 OMT983053:OMT983056 OWP983053:OWP983056 PGL983053:PGL983056 PQH983053:PQH983056 QAD983053:QAD983056 QJZ983053:QJZ983056 QTV983053:QTV983056 RDR983053:RDR983056 RNN983053:RNN983056 RXJ983053:RXJ983056 SHF983053:SHF983056 SRB983053:SRB983056 TAX983053:TAX983056 TKT983053:TKT983056 TUP983053:TUP983056 UEL983053:UEL983056 UOH983053:UOH983056 UYD983053:UYD983056 VHZ983053:VHZ983056 VRV983053:VRV983056 WBR983053:WBR983056 WLN983053:WLN983056 WVJ983053:WVJ983056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B65588 IX65588 ST65588 ACP65588 AML65588 AWH65588 BGD65588 BPZ65588 BZV65588 CJR65588 CTN65588 DDJ65588 DNF65588 DXB65588 EGX65588 EQT65588 FAP65588 FKL65588 FUH65588 GED65588 GNZ65588 GXV65588 HHR65588 HRN65588 IBJ65588 ILF65588 IVB65588 JEX65588 JOT65588 JYP65588 KIL65588 KSH65588 LCD65588 LLZ65588 LVV65588 MFR65588 MPN65588 MZJ65588 NJF65588 NTB65588 OCX65588 OMT65588 OWP65588 PGL65588 PQH65588 QAD65588 QJZ65588 QTV65588 RDR65588 RNN65588 RXJ65588 SHF65588 SRB65588 TAX65588 TKT65588 TUP65588 UEL65588 UOH65588 UYD65588 VHZ65588 VRV65588 WBR65588 WLN65588 WVJ65588 B131124 IX131124 ST131124 ACP131124 AML131124 AWH131124 BGD131124 BPZ131124 BZV131124 CJR131124 CTN131124 DDJ131124 DNF131124 DXB131124 EGX131124 EQT131124 FAP131124 FKL131124 FUH131124 GED131124 GNZ131124 GXV131124 HHR131124 HRN131124 IBJ131124 ILF131124 IVB131124 JEX131124 JOT131124 JYP131124 KIL131124 KSH131124 LCD131124 LLZ131124 LVV131124 MFR131124 MPN131124 MZJ131124 NJF131124 NTB131124 OCX131124 OMT131124 OWP131124 PGL131124 PQH131124 QAD131124 QJZ131124 QTV131124 RDR131124 RNN131124 RXJ131124 SHF131124 SRB131124 TAX131124 TKT131124 TUP131124 UEL131124 UOH131124 UYD131124 VHZ131124 VRV131124 WBR131124 WLN131124 WVJ131124 B196660 IX196660 ST196660 ACP196660 AML196660 AWH196660 BGD196660 BPZ196660 BZV196660 CJR196660 CTN196660 DDJ196660 DNF196660 DXB196660 EGX196660 EQT196660 FAP196660 FKL196660 FUH196660 GED196660 GNZ196660 GXV196660 HHR196660 HRN196660 IBJ196660 ILF196660 IVB196660 JEX196660 JOT196660 JYP196660 KIL196660 KSH196660 LCD196660 LLZ196660 LVV196660 MFR196660 MPN196660 MZJ196660 NJF196660 NTB196660 OCX196660 OMT196660 OWP196660 PGL196660 PQH196660 QAD196660 QJZ196660 QTV196660 RDR196660 RNN196660 RXJ196660 SHF196660 SRB196660 TAX196660 TKT196660 TUP196660 UEL196660 UOH196660 UYD196660 VHZ196660 VRV196660 WBR196660 WLN196660 WVJ196660 B262196 IX262196 ST262196 ACP262196 AML262196 AWH262196 BGD262196 BPZ262196 BZV262196 CJR262196 CTN262196 DDJ262196 DNF262196 DXB262196 EGX262196 EQT262196 FAP262196 FKL262196 FUH262196 GED262196 GNZ262196 GXV262196 HHR262196 HRN262196 IBJ262196 ILF262196 IVB262196 JEX262196 JOT262196 JYP262196 KIL262196 KSH262196 LCD262196 LLZ262196 LVV262196 MFR262196 MPN262196 MZJ262196 NJF262196 NTB262196 OCX262196 OMT262196 OWP262196 PGL262196 PQH262196 QAD262196 QJZ262196 QTV262196 RDR262196 RNN262196 RXJ262196 SHF262196 SRB262196 TAX262196 TKT262196 TUP262196 UEL262196 UOH262196 UYD262196 VHZ262196 VRV262196 WBR262196 WLN262196 WVJ262196 B327732 IX327732 ST327732 ACP327732 AML327732 AWH327732 BGD327732 BPZ327732 BZV327732 CJR327732 CTN327732 DDJ327732 DNF327732 DXB327732 EGX327732 EQT327732 FAP327732 FKL327732 FUH327732 GED327732 GNZ327732 GXV327732 HHR327732 HRN327732 IBJ327732 ILF327732 IVB327732 JEX327732 JOT327732 JYP327732 KIL327732 KSH327732 LCD327732 LLZ327732 LVV327732 MFR327732 MPN327732 MZJ327732 NJF327732 NTB327732 OCX327732 OMT327732 OWP327732 PGL327732 PQH327732 QAD327732 QJZ327732 QTV327732 RDR327732 RNN327732 RXJ327732 SHF327732 SRB327732 TAX327732 TKT327732 TUP327732 UEL327732 UOH327732 UYD327732 VHZ327732 VRV327732 WBR327732 WLN327732 WVJ327732 B393268 IX393268 ST393268 ACP393268 AML393268 AWH393268 BGD393268 BPZ393268 BZV393268 CJR393268 CTN393268 DDJ393268 DNF393268 DXB393268 EGX393268 EQT393268 FAP393268 FKL393268 FUH393268 GED393268 GNZ393268 GXV393268 HHR393268 HRN393268 IBJ393268 ILF393268 IVB393268 JEX393268 JOT393268 JYP393268 KIL393268 KSH393268 LCD393268 LLZ393268 LVV393268 MFR393268 MPN393268 MZJ393268 NJF393268 NTB393268 OCX393268 OMT393268 OWP393268 PGL393268 PQH393268 QAD393268 QJZ393268 QTV393268 RDR393268 RNN393268 RXJ393268 SHF393268 SRB393268 TAX393268 TKT393268 TUP393268 UEL393268 UOH393268 UYD393268 VHZ393268 VRV393268 WBR393268 WLN393268 WVJ393268 B458804 IX458804 ST458804 ACP458804 AML458804 AWH458804 BGD458804 BPZ458804 BZV458804 CJR458804 CTN458804 DDJ458804 DNF458804 DXB458804 EGX458804 EQT458804 FAP458804 FKL458804 FUH458804 GED458804 GNZ458804 GXV458804 HHR458804 HRN458804 IBJ458804 ILF458804 IVB458804 JEX458804 JOT458804 JYP458804 KIL458804 KSH458804 LCD458804 LLZ458804 LVV458804 MFR458804 MPN458804 MZJ458804 NJF458804 NTB458804 OCX458804 OMT458804 OWP458804 PGL458804 PQH458804 QAD458804 QJZ458804 QTV458804 RDR458804 RNN458804 RXJ458804 SHF458804 SRB458804 TAX458804 TKT458804 TUP458804 UEL458804 UOH458804 UYD458804 VHZ458804 VRV458804 WBR458804 WLN458804 WVJ458804 B524340 IX524340 ST524340 ACP524340 AML524340 AWH524340 BGD524340 BPZ524340 BZV524340 CJR524340 CTN524340 DDJ524340 DNF524340 DXB524340 EGX524340 EQT524340 FAP524340 FKL524340 FUH524340 GED524340 GNZ524340 GXV524340 HHR524340 HRN524340 IBJ524340 ILF524340 IVB524340 JEX524340 JOT524340 JYP524340 KIL524340 KSH524340 LCD524340 LLZ524340 LVV524340 MFR524340 MPN524340 MZJ524340 NJF524340 NTB524340 OCX524340 OMT524340 OWP524340 PGL524340 PQH524340 QAD524340 QJZ524340 QTV524340 RDR524340 RNN524340 RXJ524340 SHF524340 SRB524340 TAX524340 TKT524340 TUP524340 UEL524340 UOH524340 UYD524340 VHZ524340 VRV524340 WBR524340 WLN524340 WVJ524340 B589876 IX589876 ST589876 ACP589876 AML589876 AWH589876 BGD589876 BPZ589876 BZV589876 CJR589876 CTN589876 DDJ589876 DNF589876 DXB589876 EGX589876 EQT589876 FAP589876 FKL589876 FUH589876 GED589876 GNZ589876 GXV589876 HHR589876 HRN589876 IBJ589876 ILF589876 IVB589876 JEX589876 JOT589876 JYP589876 KIL589876 KSH589876 LCD589876 LLZ589876 LVV589876 MFR589876 MPN589876 MZJ589876 NJF589876 NTB589876 OCX589876 OMT589876 OWP589876 PGL589876 PQH589876 QAD589876 QJZ589876 QTV589876 RDR589876 RNN589876 RXJ589876 SHF589876 SRB589876 TAX589876 TKT589876 TUP589876 UEL589876 UOH589876 UYD589876 VHZ589876 VRV589876 WBR589876 WLN589876 WVJ589876 B655412 IX655412 ST655412 ACP655412 AML655412 AWH655412 BGD655412 BPZ655412 BZV655412 CJR655412 CTN655412 DDJ655412 DNF655412 DXB655412 EGX655412 EQT655412 FAP655412 FKL655412 FUH655412 GED655412 GNZ655412 GXV655412 HHR655412 HRN655412 IBJ655412 ILF655412 IVB655412 JEX655412 JOT655412 JYP655412 KIL655412 KSH655412 LCD655412 LLZ655412 LVV655412 MFR655412 MPN655412 MZJ655412 NJF655412 NTB655412 OCX655412 OMT655412 OWP655412 PGL655412 PQH655412 QAD655412 QJZ655412 QTV655412 RDR655412 RNN655412 RXJ655412 SHF655412 SRB655412 TAX655412 TKT655412 TUP655412 UEL655412 UOH655412 UYD655412 VHZ655412 VRV655412 WBR655412 WLN655412 WVJ655412 B720948 IX720948 ST720948 ACP720948 AML720948 AWH720948 BGD720948 BPZ720948 BZV720948 CJR720948 CTN720948 DDJ720948 DNF720948 DXB720948 EGX720948 EQT720948 FAP720948 FKL720948 FUH720948 GED720948 GNZ720948 GXV720948 HHR720948 HRN720948 IBJ720948 ILF720948 IVB720948 JEX720948 JOT720948 JYP720948 KIL720948 KSH720948 LCD720948 LLZ720948 LVV720948 MFR720948 MPN720948 MZJ720948 NJF720948 NTB720948 OCX720948 OMT720948 OWP720948 PGL720948 PQH720948 QAD720948 QJZ720948 QTV720948 RDR720948 RNN720948 RXJ720948 SHF720948 SRB720948 TAX720948 TKT720948 TUP720948 UEL720948 UOH720948 UYD720948 VHZ720948 VRV720948 WBR720948 WLN720948 WVJ720948 B786484 IX786484 ST786484 ACP786484 AML786484 AWH786484 BGD786484 BPZ786484 BZV786484 CJR786484 CTN786484 DDJ786484 DNF786484 DXB786484 EGX786484 EQT786484 FAP786484 FKL786484 FUH786484 GED786484 GNZ786484 GXV786484 HHR786484 HRN786484 IBJ786484 ILF786484 IVB786484 JEX786484 JOT786484 JYP786484 KIL786484 KSH786484 LCD786484 LLZ786484 LVV786484 MFR786484 MPN786484 MZJ786484 NJF786484 NTB786484 OCX786484 OMT786484 OWP786484 PGL786484 PQH786484 QAD786484 QJZ786484 QTV786484 RDR786484 RNN786484 RXJ786484 SHF786484 SRB786484 TAX786484 TKT786484 TUP786484 UEL786484 UOH786484 UYD786484 VHZ786484 VRV786484 WBR786484 WLN786484 WVJ786484 B852020 IX852020 ST852020 ACP852020 AML852020 AWH852020 BGD852020 BPZ852020 BZV852020 CJR852020 CTN852020 DDJ852020 DNF852020 DXB852020 EGX852020 EQT852020 FAP852020 FKL852020 FUH852020 GED852020 GNZ852020 GXV852020 HHR852020 HRN852020 IBJ852020 ILF852020 IVB852020 JEX852020 JOT852020 JYP852020 KIL852020 KSH852020 LCD852020 LLZ852020 LVV852020 MFR852020 MPN852020 MZJ852020 NJF852020 NTB852020 OCX852020 OMT852020 OWP852020 PGL852020 PQH852020 QAD852020 QJZ852020 QTV852020 RDR852020 RNN852020 RXJ852020 SHF852020 SRB852020 TAX852020 TKT852020 TUP852020 UEL852020 UOH852020 UYD852020 VHZ852020 VRV852020 WBR852020 WLN852020 WVJ852020 B917556 IX917556 ST917556 ACP917556 AML917556 AWH917556 BGD917556 BPZ917556 BZV917556 CJR917556 CTN917556 DDJ917556 DNF917556 DXB917556 EGX917556 EQT917556 FAP917556 FKL917556 FUH917556 GED917556 GNZ917556 GXV917556 HHR917556 HRN917556 IBJ917556 ILF917556 IVB917556 JEX917556 JOT917556 JYP917556 KIL917556 KSH917556 LCD917556 LLZ917556 LVV917556 MFR917556 MPN917556 MZJ917556 NJF917556 NTB917556 OCX917556 OMT917556 OWP917556 PGL917556 PQH917556 QAD917556 QJZ917556 QTV917556 RDR917556 RNN917556 RXJ917556 SHF917556 SRB917556 TAX917556 TKT917556 TUP917556 UEL917556 UOH917556 UYD917556 VHZ917556 VRV917556 WBR917556 WLN917556 WVJ917556 B983092 IX983092 ST983092 ACP983092 AML983092 AWH983092 BGD983092 BPZ983092 BZV983092 CJR983092 CTN983092 DDJ983092 DNF983092 DXB983092 EGX983092 EQT983092 FAP983092 FKL983092 FUH983092 GED983092 GNZ983092 GXV983092 HHR983092 HRN983092 IBJ983092 ILF983092 IVB983092 JEX983092 JOT983092 JYP983092 KIL983092 KSH983092 LCD983092 LLZ983092 LVV983092 MFR983092 MPN983092 MZJ983092 NJF983092 NTB983092 OCX983092 OMT983092 OWP983092 PGL983092 PQH983092 QAD983092 QJZ983092 QTV983092 RDR983092 RNN983092 RXJ983092 SHF983092 SRB983092 TAX983092 TKT983092 TUP983092 UEL983092 UOH983092 UYD983092 VHZ983092 VRV983092 WBR983092 WLN983092 WVJ983092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O31:O33 JK31:JK33 TG31:TG33 ADC31:ADC33 AMY31:AMY33 AWU31:AWU33 BGQ31:BGQ33 BQM31:BQM33 CAI31:CAI33 CKE31:CKE33 CUA31:CUA33 DDW31:DDW33 DNS31:DNS33 DXO31:DXO33 EHK31:EHK33 ERG31:ERG33 FBC31:FBC33 FKY31:FKY33 FUU31:FUU33 GEQ31:GEQ33 GOM31:GOM33 GYI31:GYI33 HIE31:HIE33 HSA31:HSA33 IBW31:IBW33 ILS31:ILS33 IVO31:IVO33 JFK31:JFK33 JPG31:JPG33 JZC31:JZC33 KIY31:KIY33 KSU31:KSU33 LCQ31:LCQ33 LMM31:LMM33 LWI31:LWI33 MGE31:MGE33 MQA31:MQA33 MZW31:MZW33 NJS31:NJS33 NTO31:NTO33 ODK31:ODK33 ONG31:ONG33 OXC31:OXC33 PGY31:PGY33 PQU31:PQU33 QAQ31:QAQ33 QKM31:QKM33 QUI31:QUI33 REE31:REE33 ROA31:ROA33 RXW31:RXW33 SHS31:SHS33 SRO31:SRO33 TBK31:TBK33 TLG31:TLG33 TVC31:TVC33 UEY31:UEY33 UOU31:UOU33 UYQ31:UYQ33 VIM31:VIM33 VSI31:VSI33 WCE31:WCE33 WMA31:WMA33 WVW31:WVW33 O65567:O65569 JK65567:JK65569 TG65567:TG65569 ADC65567:ADC65569 AMY65567:AMY65569 AWU65567:AWU65569 BGQ65567:BGQ65569 BQM65567:BQM65569 CAI65567:CAI65569 CKE65567:CKE65569 CUA65567:CUA65569 DDW65567:DDW65569 DNS65567:DNS65569 DXO65567:DXO65569 EHK65567:EHK65569 ERG65567:ERG65569 FBC65567:FBC65569 FKY65567:FKY65569 FUU65567:FUU65569 GEQ65567:GEQ65569 GOM65567:GOM65569 GYI65567:GYI65569 HIE65567:HIE65569 HSA65567:HSA65569 IBW65567:IBW65569 ILS65567:ILS65569 IVO65567:IVO65569 JFK65567:JFK65569 JPG65567:JPG65569 JZC65567:JZC65569 KIY65567:KIY65569 KSU65567:KSU65569 LCQ65567:LCQ65569 LMM65567:LMM65569 LWI65567:LWI65569 MGE65567:MGE65569 MQA65567:MQA65569 MZW65567:MZW65569 NJS65567:NJS65569 NTO65567:NTO65569 ODK65567:ODK65569 ONG65567:ONG65569 OXC65567:OXC65569 PGY65567:PGY65569 PQU65567:PQU65569 QAQ65567:QAQ65569 QKM65567:QKM65569 QUI65567:QUI65569 REE65567:REE65569 ROA65567:ROA65569 RXW65567:RXW65569 SHS65567:SHS65569 SRO65567:SRO65569 TBK65567:TBK65569 TLG65567:TLG65569 TVC65567:TVC65569 UEY65567:UEY65569 UOU65567:UOU65569 UYQ65567:UYQ65569 VIM65567:VIM65569 VSI65567:VSI65569 WCE65567:WCE65569 WMA65567:WMA65569 WVW65567:WVW65569 O131103:O131105 JK131103:JK131105 TG131103:TG131105 ADC131103:ADC131105 AMY131103:AMY131105 AWU131103:AWU131105 BGQ131103:BGQ131105 BQM131103:BQM131105 CAI131103:CAI131105 CKE131103:CKE131105 CUA131103:CUA131105 DDW131103:DDW131105 DNS131103:DNS131105 DXO131103:DXO131105 EHK131103:EHK131105 ERG131103:ERG131105 FBC131103:FBC131105 FKY131103:FKY131105 FUU131103:FUU131105 GEQ131103:GEQ131105 GOM131103:GOM131105 GYI131103:GYI131105 HIE131103:HIE131105 HSA131103:HSA131105 IBW131103:IBW131105 ILS131103:ILS131105 IVO131103:IVO131105 JFK131103:JFK131105 JPG131103:JPG131105 JZC131103:JZC131105 KIY131103:KIY131105 KSU131103:KSU131105 LCQ131103:LCQ131105 LMM131103:LMM131105 LWI131103:LWI131105 MGE131103:MGE131105 MQA131103:MQA131105 MZW131103:MZW131105 NJS131103:NJS131105 NTO131103:NTO131105 ODK131103:ODK131105 ONG131103:ONG131105 OXC131103:OXC131105 PGY131103:PGY131105 PQU131103:PQU131105 QAQ131103:QAQ131105 QKM131103:QKM131105 QUI131103:QUI131105 REE131103:REE131105 ROA131103:ROA131105 RXW131103:RXW131105 SHS131103:SHS131105 SRO131103:SRO131105 TBK131103:TBK131105 TLG131103:TLG131105 TVC131103:TVC131105 UEY131103:UEY131105 UOU131103:UOU131105 UYQ131103:UYQ131105 VIM131103:VIM131105 VSI131103:VSI131105 WCE131103:WCE131105 WMA131103:WMA131105 WVW131103:WVW131105 O196639:O196641 JK196639:JK196641 TG196639:TG196641 ADC196639:ADC196641 AMY196639:AMY196641 AWU196639:AWU196641 BGQ196639:BGQ196641 BQM196639:BQM196641 CAI196639:CAI196641 CKE196639:CKE196641 CUA196639:CUA196641 DDW196639:DDW196641 DNS196639:DNS196641 DXO196639:DXO196641 EHK196639:EHK196641 ERG196639:ERG196641 FBC196639:FBC196641 FKY196639:FKY196641 FUU196639:FUU196641 GEQ196639:GEQ196641 GOM196639:GOM196641 GYI196639:GYI196641 HIE196639:HIE196641 HSA196639:HSA196641 IBW196639:IBW196641 ILS196639:ILS196641 IVO196639:IVO196641 JFK196639:JFK196641 JPG196639:JPG196641 JZC196639:JZC196641 KIY196639:KIY196641 KSU196639:KSU196641 LCQ196639:LCQ196641 LMM196639:LMM196641 LWI196639:LWI196641 MGE196639:MGE196641 MQA196639:MQA196641 MZW196639:MZW196641 NJS196639:NJS196641 NTO196639:NTO196641 ODK196639:ODK196641 ONG196639:ONG196641 OXC196639:OXC196641 PGY196639:PGY196641 PQU196639:PQU196641 QAQ196639:QAQ196641 QKM196639:QKM196641 QUI196639:QUI196641 REE196639:REE196641 ROA196639:ROA196641 RXW196639:RXW196641 SHS196639:SHS196641 SRO196639:SRO196641 TBK196639:TBK196641 TLG196639:TLG196641 TVC196639:TVC196641 UEY196639:UEY196641 UOU196639:UOU196641 UYQ196639:UYQ196641 VIM196639:VIM196641 VSI196639:VSI196641 WCE196639:WCE196641 WMA196639:WMA196641 WVW196639:WVW196641 O262175:O262177 JK262175:JK262177 TG262175:TG262177 ADC262175:ADC262177 AMY262175:AMY262177 AWU262175:AWU262177 BGQ262175:BGQ262177 BQM262175:BQM262177 CAI262175:CAI262177 CKE262175:CKE262177 CUA262175:CUA262177 DDW262175:DDW262177 DNS262175:DNS262177 DXO262175:DXO262177 EHK262175:EHK262177 ERG262175:ERG262177 FBC262175:FBC262177 FKY262175:FKY262177 FUU262175:FUU262177 GEQ262175:GEQ262177 GOM262175:GOM262177 GYI262175:GYI262177 HIE262175:HIE262177 HSA262175:HSA262177 IBW262175:IBW262177 ILS262175:ILS262177 IVO262175:IVO262177 JFK262175:JFK262177 JPG262175:JPG262177 JZC262175:JZC262177 KIY262175:KIY262177 KSU262175:KSU262177 LCQ262175:LCQ262177 LMM262175:LMM262177 LWI262175:LWI262177 MGE262175:MGE262177 MQA262175:MQA262177 MZW262175:MZW262177 NJS262175:NJS262177 NTO262175:NTO262177 ODK262175:ODK262177 ONG262175:ONG262177 OXC262175:OXC262177 PGY262175:PGY262177 PQU262175:PQU262177 QAQ262175:QAQ262177 QKM262175:QKM262177 QUI262175:QUI262177 REE262175:REE262177 ROA262175:ROA262177 RXW262175:RXW262177 SHS262175:SHS262177 SRO262175:SRO262177 TBK262175:TBK262177 TLG262175:TLG262177 TVC262175:TVC262177 UEY262175:UEY262177 UOU262175:UOU262177 UYQ262175:UYQ262177 VIM262175:VIM262177 VSI262175:VSI262177 WCE262175:WCE262177 WMA262175:WMA262177 WVW262175:WVW262177 O327711:O327713 JK327711:JK327713 TG327711:TG327713 ADC327711:ADC327713 AMY327711:AMY327713 AWU327711:AWU327713 BGQ327711:BGQ327713 BQM327711:BQM327713 CAI327711:CAI327713 CKE327711:CKE327713 CUA327711:CUA327713 DDW327711:DDW327713 DNS327711:DNS327713 DXO327711:DXO327713 EHK327711:EHK327713 ERG327711:ERG327713 FBC327711:FBC327713 FKY327711:FKY327713 FUU327711:FUU327713 GEQ327711:GEQ327713 GOM327711:GOM327713 GYI327711:GYI327713 HIE327711:HIE327713 HSA327711:HSA327713 IBW327711:IBW327713 ILS327711:ILS327713 IVO327711:IVO327713 JFK327711:JFK327713 JPG327711:JPG327713 JZC327711:JZC327713 KIY327711:KIY327713 KSU327711:KSU327713 LCQ327711:LCQ327713 LMM327711:LMM327713 LWI327711:LWI327713 MGE327711:MGE327713 MQA327711:MQA327713 MZW327711:MZW327713 NJS327711:NJS327713 NTO327711:NTO327713 ODK327711:ODK327713 ONG327711:ONG327713 OXC327711:OXC327713 PGY327711:PGY327713 PQU327711:PQU327713 QAQ327711:QAQ327713 QKM327711:QKM327713 QUI327711:QUI327713 REE327711:REE327713 ROA327711:ROA327713 RXW327711:RXW327713 SHS327711:SHS327713 SRO327711:SRO327713 TBK327711:TBK327713 TLG327711:TLG327713 TVC327711:TVC327713 UEY327711:UEY327713 UOU327711:UOU327713 UYQ327711:UYQ327713 VIM327711:VIM327713 VSI327711:VSI327713 WCE327711:WCE327713 WMA327711:WMA327713 WVW327711:WVW327713 O393247:O393249 JK393247:JK393249 TG393247:TG393249 ADC393247:ADC393249 AMY393247:AMY393249 AWU393247:AWU393249 BGQ393247:BGQ393249 BQM393247:BQM393249 CAI393247:CAI393249 CKE393247:CKE393249 CUA393247:CUA393249 DDW393247:DDW393249 DNS393247:DNS393249 DXO393247:DXO393249 EHK393247:EHK393249 ERG393247:ERG393249 FBC393247:FBC393249 FKY393247:FKY393249 FUU393247:FUU393249 GEQ393247:GEQ393249 GOM393247:GOM393249 GYI393247:GYI393249 HIE393247:HIE393249 HSA393247:HSA393249 IBW393247:IBW393249 ILS393247:ILS393249 IVO393247:IVO393249 JFK393247:JFK393249 JPG393247:JPG393249 JZC393247:JZC393249 KIY393247:KIY393249 KSU393247:KSU393249 LCQ393247:LCQ393249 LMM393247:LMM393249 LWI393247:LWI393249 MGE393247:MGE393249 MQA393247:MQA393249 MZW393247:MZW393249 NJS393247:NJS393249 NTO393247:NTO393249 ODK393247:ODK393249 ONG393247:ONG393249 OXC393247:OXC393249 PGY393247:PGY393249 PQU393247:PQU393249 QAQ393247:QAQ393249 QKM393247:QKM393249 QUI393247:QUI393249 REE393247:REE393249 ROA393247:ROA393249 RXW393247:RXW393249 SHS393247:SHS393249 SRO393247:SRO393249 TBK393247:TBK393249 TLG393247:TLG393249 TVC393247:TVC393249 UEY393247:UEY393249 UOU393247:UOU393249 UYQ393247:UYQ393249 VIM393247:VIM393249 VSI393247:VSI393249 WCE393247:WCE393249 WMA393247:WMA393249 WVW393247:WVW393249 O458783:O458785 JK458783:JK458785 TG458783:TG458785 ADC458783:ADC458785 AMY458783:AMY458785 AWU458783:AWU458785 BGQ458783:BGQ458785 BQM458783:BQM458785 CAI458783:CAI458785 CKE458783:CKE458785 CUA458783:CUA458785 DDW458783:DDW458785 DNS458783:DNS458785 DXO458783:DXO458785 EHK458783:EHK458785 ERG458783:ERG458785 FBC458783:FBC458785 FKY458783:FKY458785 FUU458783:FUU458785 GEQ458783:GEQ458785 GOM458783:GOM458785 GYI458783:GYI458785 HIE458783:HIE458785 HSA458783:HSA458785 IBW458783:IBW458785 ILS458783:ILS458785 IVO458783:IVO458785 JFK458783:JFK458785 JPG458783:JPG458785 JZC458783:JZC458785 KIY458783:KIY458785 KSU458783:KSU458785 LCQ458783:LCQ458785 LMM458783:LMM458785 LWI458783:LWI458785 MGE458783:MGE458785 MQA458783:MQA458785 MZW458783:MZW458785 NJS458783:NJS458785 NTO458783:NTO458785 ODK458783:ODK458785 ONG458783:ONG458785 OXC458783:OXC458785 PGY458783:PGY458785 PQU458783:PQU458785 QAQ458783:QAQ458785 QKM458783:QKM458785 QUI458783:QUI458785 REE458783:REE458785 ROA458783:ROA458785 RXW458783:RXW458785 SHS458783:SHS458785 SRO458783:SRO458785 TBK458783:TBK458785 TLG458783:TLG458785 TVC458783:TVC458785 UEY458783:UEY458785 UOU458783:UOU458785 UYQ458783:UYQ458785 VIM458783:VIM458785 VSI458783:VSI458785 WCE458783:WCE458785 WMA458783:WMA458785 WVW458783:WVW458785 O524319:O524321 JK524319:JK524321 TG524319:TG524321 ADC524319:ADC524321 AMY524319:AMY524321 AWU524319:AWU524321 BGQ524319:BGQ524321 BQM524319:BQM524321 CAI524319:CAI524321 CKE524319:CKE524321 CUA524319:CUA524321 DDW524319:DDW524321 DNS524319:DNS524321 DXO524319:DXO524321 EHK524319:EHK524321 ERG524319:ERG524321 FBC524319:FBC524321 FKY524319:FKY524321 FUU524319:FUU524321 GEQ524319:GEQ524321 GOM524319:GOM524321 GYI524319:GYI524321 HIE524319:HIE524321 HSA524319:HSA524321 IBW524319:IBW524321 ILS524319:ILS524321 IVO524319:IVO524321 JFK524319:JFK524321 JPG524319:JPG524321 JZC524319:JZC524321 KIY524319:KIY524321 KSU524319:KSU524321 LCQ524319:LCQ524321 LMM524319:LMM524321 LWI524319:LWI524321 MGE524319:MGE524321 MQA524319:MQA524321 MZW524319:MZW524321 NJS524319:NJS524321 NTO524319:NTO524321 ODK524319:ODK524321 ONG524319:ONG524321 OXC524319:OXC524321 PGY524319:PGY524321 PQU524319:PQU524321 QAQ524319:QAQ524321 QKM524319:QKM524321 QUI524319:QUI524321 REE524319:REE524321 ROA524319:ROA524321 RXW524319:RXW524321 SHS524319:SHS524321 SRO524319:SRO524321 TBK524319:TBK524321 TLG524319:TLG524321 TVC524319:TVC524321 UEY524319:UEY524321 UOU524319:UOU524321 UYQ524319:UYQ524321 VIM524319:VIM524321 VSI524319:VSI524321 WCE524319:WCE524321 WMA524319:WMA524321 WVW524319:WVW524321 O589855:O589857 JK589855:JK589857 TG589855:TG589857 ADC589855:ADC589857 AMY589855:AMY589857 AWU589855:AWU589857 BGQ589855:BGQ589857 BQM589855:BQM589857 CAI589855:CAI589857 CKE589855:CKE589857 CUA589855:CUA589857 DDW589855:DDW589857 DNS589855:DNS589857 DXO589855:DXO589857 EHK589855:EHK589857 ERG589855:ERG589857 FBC589855:FBC589857 FKY589855:FKY589857 FUU589855:FUU589857 GEQ589855:GEQ589857 GOM589855:GOM589857 GYI589855:GYI589857 HIE589855:HIE589857 HSA589855:HSA589857 IBW589855:IBW589857 ILS589855:ILS589857 IVO589855:IVO589857 JFK589855:JFK589857 JPG589855:JPG589857 JZC589855:JZC589857 KIY589855:KIY589857 KSU589855:KSU589857 LCQ589855:LCQ589857 LMM589855:LMM589857 LWI589855:LWI589857 MGE589855:MGE589857 MQA589855:MQA589857 MZW589855:MZW589857 NJS589855:NJS589857 NTO589855:NTO589857 ODK589855:ODK589857 ONG589855:ONG589857 OXC589855:OXC589857 PGY589855:PGY589857 PQU589855:PQU589857 QAQ589855:QAQ589857 QKM589855:QKM589857 QUI589855:QUI589857 REE589855:REE589857 ROA589855:ROA589857 RXW589855:RXW589857 SHS589855:SHS589857 SRO589855:SRO589857 TBK589855:TBK589857 TLG589855:TLG589857 TVC589855:TVC589857 UEY589855:UEY589857 UOU589855:UOU589857 UYQ589855:UYQ589857 VIM589855:VIM589857 VSI589855:VSI589857 WCE589855:WCE589857 WMA589855:WMA589857 WVW589855:WVW589857 O655391:O655393 JK655391:JK655393 TG655391:TG655393 ADC655391:ADC655393 AMY655391:AMY655393 AWU655391:AWU655393 BGQ655391:BGQ655393 BQM655391:BQM655393 CAI655391:CAI655393 CKE655391:CKE655393 CUA655391:CUA655393 DDW655391:DDW655393 DNS655391:DNS655393 DXO655391:DXO655393 EHK655391:EHK655393 ERG655391:ERG655393 FBC655391:FBC655393 FKY655391:FKY655393 FUU655391:FUU655393 GEQ655391:GEQ655393 GOM655391:GOM655393 GYI655391:GYI655393 HIE655391:HIE655393 HSA655391:HSA655393 IBW655391:IBW655393 ILS655391:ILS655393 IVO655391:IVO655393 JFK655391:JFK655393 JPG655391:JPG655393 JZC655391:JZC655393 KIY655391:KIY655393 KSU655391:KSU655393 LCQ655391:LCQ655393 LMM655391:LMM655393 LWI655391:LWI655393 MGE655391:MGE655393 MQA655391:MQA655393 MZW655391:MZW655393 NJS655391:NJS655393 NTO655391:NTO655393 ODK655391:ODK655393 ONG655391:ONG655393 OXC655391:OXC655393 PGY655391:PGY655393 PQU655391:PQU655393 QAQ655391:QAQ655393 QKM655391:QKM655393 QUI655391:QUI655393 REE655391:REE655393 ROA655391:ROA655393 RXW655391:RXW655393 SHS655391:SHS655393 SRO655391:SRO655393 TBK655391:TBK655393 TLG655391:TLG655393 TVC655391:TVC655393 UEY655391:UEY655393 UOU655391:UOU655393 UYQ655391:UYQ655393 VIM655391:VIM655393 VSI655391:VSI655393 WCE655391:WCE655393 WMA655391:WMA655393 WVW655391:WVW655393 O720927:O720929 JK720927:JK720929 TG720927:TG720929 ADC720927:ADC720929 AMY720927:AMY720929 AWU720927:AWU720929 BGQ720927:BGQ720929 BQM720927:BQM720929 CAI720927:CAI720929 CKE720927:CKE720929 CUA720927:CUA720929 DDW720927:DDW720929 DNS720927:DNS720929 DXO720927:DXO720929 EHK720927:EHK720929 ERG720927:ERG720929 FBC720927:FBC720929 FKY720927:FKY720929 FUU720927:FUU720929 GEQ720927:GEQ720929 GOM720927:GOM720929 GYI720927:GYI720929 HIE720927:HIE720929 HSA720927:HSA720929 IBW720927:IBW720929 ILS720927:ILS720929 IVO720927:IVO720929 JFK720927:JFK720929 JPG720927:JPG720929 JZC720927:JZC720929 KIY720927:KIY720929 KSU720927:KSU720929 LCQ720927:LCQ720929 LMM720927:LMM720929 LWI720927:LWI720929 MGE720927:MGE720929 MQA720927:MQA720929 MZW720927:MZW720929 NJS720927:NJS720929 NTO720927:NTO720929 ODK720927:ODK720929 ONG720927:ONG720929 OXC720927:OXC720929 PGY720927:PGY720929 PQU720927:PQU720929 QAQ720927:QAQ720929 QKM720927:QKM720929 QUI720927:QUI720929 REE720927:REE720929 ROA720927:ROA720929 RXW720927:RXW720929 SHS720927:SHS720929 SRO720927:SRO720929 TBK720927:TBK720929 TLG720927:TLG720929 TVC720927:TVC720929 UEY720927:UEY720929 UOU720927:UOU720929 UYQ720927:UYQ720929 VIM720927:VIM720929 VSI720927:VSI720929 WCE720927:WCE720929 WMA720927:WMA720929 WVW720927:WVW720929 O786463:O786465 JK786463:JK786465 TG786463:TG786465 ADC786463:ADC786465 AMY786463:AMY786465 AWU786463:AWU786465 BGQ786463:BGQ786465 BQM786463:BQM786465 CAI786463:CAI786465 CKE786463:CKE786465 CUA786463:CUA786465 DDW786463:DDW786465 DNS786463:DNS786465 DXO786463:DXO786465 EHK786463:EHK786465 ERG786463:ERG786465 FBC786463:FBC786465 FKY786463:FKY786465 FUU786463:FUU786465 GEQ786463:GEQ786465 GOM786463:GOM786465 GYI786463:GYI786465 HIE786463:HIE786465 HSA786463:HSA786465 IBW786463:IBW786465 ILS786463:ILS786465 IVO786463:IVO786465 JFK786463:JFK786465 JPG786463:JPG786465 JZC786463:JZC786465 KIY786463:KIY786465 KSU786463:KSU786465 LCQ786463:LCQ786465 LMM786463:LMM786465 LWI786463:LWI786465 MGE786463:MGE786465 MQA786463:MQA786465 MZW786463:MZW786465 NJS786463:NJS786465 NTO786463:NTO786465 ODK786463:ODK786465 ONG786463:ONG786465 OXC786463:OXC786465 PGY786463:PGY786465 PQU786463:PQU786465 QAQ786463:QAQ786465 QKM786463:QKM786465 QUI786463:QUI786465 REE786463:REE786465 ROA786463:ROA786465 RXW786463:RXW786465 SHS786463:SHS786465 SRO786463:SRO786465 TBK786463:TBK786465 TLG786463:TLG786465 TVC786463:TVC786465 UEY786463:UEY786465 UOU786463:UOU786465 UYQ786463:UYQ786465 VIM786463:VIM786465 VSI786463:VSI786465 WCE786463:WCE786465 WMA786463:WMA786465 WVW786463:WVW786465 O851999:O852001 JK851999:JK852001 TG851999:TG852001 ADC851999:ADC852001 AMY851999:AMY852001 AWU851999:AWU852001 BGQ851999:BGQ852001 BQM851999:BQM852001 CAI851999:CAI852001 CKE851999:CKE852001 CUA851999:CUA852001 DDW851999:DDW852001 DNS851999:DNS852001 DXO851999:DXO852001 EHK851999:EHK852001 ERG851999:ERG852001 FBC851999:FBC852001 FKY851999:FKY852001 FUU851999:FUU852001 GEQ851999:GEQ852001 GOM851999:GOM852001 GYI851999:GYI852001 HIE851999:HIE852001 HSA851999:HSA852001 IBW851999:IBW852001 ILS851999:ILS852001 IVO851999:IVO852001 JFK851999:JFK852001 JPG851999:JPG852001 JZC851999:JZC852001 KIY851999:KIY852001 KSU851999:KSU852001 LCQ851999:LCQ852001 LMM851999:LMM852001 LWI851999:LWI852001 MGE851999:MGE852001 MQA851999:MQA852001 MZW851999:MZW852001 NJS851999:NJS852001 NTO851999:NTO852001 ODK851999:ODK852001 ONG851999:ONG852001 OXC851999:OXC852001 PGY851999:PGY852001 PQU851999:PQU852001 QAQ851999:QAQ852001 QKM851999:QKM852001 QUI851999:QUI852001 REE851999:REE852001 ROA851999:ROA852001 RXW851999:RXW852001 SHS851999:SHS852001 SRO851999:SRO852001 TBK851999:TBK852001 TLG851999:TLG852001 TVC851999:TVC852001 UEY851999:UEY852001 UOU851999:UOU852001 UYQ851999:UYQ852001 VIM851999:VIM852001 VSI851999:VSI852001 WCE851999:WCE852001 WMA851999:WMA852001 WVW851999:WVW852001 O917535:O917537 JK917535:JK917537 TG917535:TG917537 ADC917535:ADC917537 AMY917535:AMY917537 AWU917535:AWU917537 BGQ917535:BGQ917537 BQM917535:BQM917537 CAI917535:CAI917537 CKE917535:CKE917537 CUA917535:CUA917537 DDW917535:DDW917537 DNS917535:DNS917537 DXO917535:DXO917537 EHK917535:EHK917537 ERG917535:ERG917537 FBC917535:FBC917537 FKY917535:FKY917537 FUU917535:FUU917537 GEQ917535:GEQ917537 GOM917535:GOM917537 GYI917535:GYI917537 HIE917535:HIE917537 HSA917535:HSA917537 IBW917535:IBW917537 ILS917535:ILS917537 IVO917535:IVO917537 JFK917535:JFK917537 JPG917535:JPG917537 JZC917535:JZC917537 KIY917535:KIY917537 KSU917535:KSU917537 LCQ917535:LCQ917537 LMM917535:LMM917537 LWI917535:LWI917537 MGE917535:MGE917537 MQA917535:MQA917537 MZW917535:MZW917537 NJS917535:NJS917537 NTO917535:NTO917537 ODK917535:ODK917537 ONG917535:ONG917537 OXC917535:OXC917537 PGY917535:PGY917537 PQU917535:PQU917537 QAQ917535:QAQ917537 QKM917535:QKM917537 QUI917535:QUI917537 REE917535:REE917537 ROA917535:ROA917537 RXW917535:RXW917537 SHS917535:SHS917537 SRO917535:SRO917537 TBK917535:TBK917537 TLG917535:TLG917537 TVC917535:TVC917537 UEY917535:UEY917537 UOU917535:UOU917537 UYQ917535:UYQ917537 VIM917535:VIM917537 VSI917535:VSI917537 WCE917535:WCE917537 WMA917535:WMA917537 WVW917535:WVW917537 O983071:O983073 JK983071:JK983073 TG983071:TG983073 ADC983071:ADC983073 AMY983071:AMY983073 AWU983071:AWU983073 BGQ983071:BGQ983073 BQM983071:BQM983073 CAI983071:CAI983073 CKE983071:CKE983073 CUA983071:CUA983073 DDW983071:DDW983073 DNS983071:DNS983073 DXO983071:DXO983073 EHK983071:EHK983073 ERG983071:ERG983073 FBC983071:FBC983073 FKY983071:FKY983073 FUU983071:FUU983073 GEQ983071:GEQ983073 GOM983071:GOM983073 GYI983071:GYI983073 HIE983071:HIE983073 HSA983071:HSA983073 IBW983071:IBW983073 ILS983071:ILS983073 IVO983071:IVO983073 JFK983071:JFK983073 JPG983071:JPG983073 JZC983071:JZC983073 KIY983071:KIY983073 KSU983071:KSU983073 LCQ983071:LCQ983073 LMM983071:LMM983073 LWI983071:LWI983073 MGE983071:MGE983073 MQA983071:MQA983073 MZW983071:MZW983073 NJS983071:NJS983073 NTO983071:NTO983073 ODK983071:ODK983073 ONG983071:ONG983073 OXC983071:OXC983073 PGY983071:PGY983073 PQU983071:PQU983073 QAQ983071:QAQ983073 QKM983071:QKM983073 QUI983071:QUI983073 REE983071:REE983073 ROA983071:ROA983073 RXW983071:RXW983073 SHS983071:SHS983073 SRO983071:SRO983073 TBK983071:TBK983073 TLG983071:TLG983073 TVC983071:TVC983073 UEY983071:UEY983073 UOU983071:UOU983073 UYQ983071:UYQ983073 VIM983071:VIM983073 VSI983071:VSI983073 WCE983071:WCE983073 WMA983071:WMA983073 WVW983071:WVW983073 B42:B44 IX42:IX44 ST42:ST44 ACP42:ACP44 AML42:AML44 AWH42:AWH44 BGD42:BGD44 BPZ42:BPZ44 BZV42:BZV44 CJR42:CJR44 CTN42:CTN44 DDJ42:DDJ44 DNF42:DNF44 DXB42:DXB44 EGX42:EGX44 EQT42:EQT44 FAP42:FAP44 FKL42:FKL44 FUH42:FUH44 GED42:GED44 GNZ42:GNZ44 GXV42:GXV44 HHR42:HHR44 HRN42:HRN44 IBJ42:IBJ44 ILF42:ILF44 IVB42:IVB44 JEX42:JEX44 JOT42:JOT44 JYP42:JYP44 KIL42:KIL44 KSH42:KSH44 LCD42:LCD44 LLZ42:LLZ44 LVV42:LVV44 MFR42:MFR44 MPN42:MPN44 MZJ42:MZJ44 NJF42:NJF44 NTB42:NTB44 OCX42:OCX44 OMT42:OMT44 OWP42:OWP44 PGL42:PGL44 PQH42:PQH44 QAD42:QAD44 QJZ42:QJZ44 QTV42:QTV44 RDR42:RDR44 RNN42:RNN44 RXJ42:RXJ44 SHF42:SHF44 SRB42:SRB44 TAX42:TAX44 TKT42:TKT44 TUP42:TUP44 UEL42:UEL44 UOH42:UOH44 UYD42:UYD44 VHZ42:VHZ44 VRV42:VRV44 WBR42:WBR44 WLN42:WLN44 WVJ42:WVJ44 B65578:B65580 IX65578:IX65580 ST65578:ST65580 ACP65578:ACP65580 AML65578:AML65580 AWH65578:AWH65580 BGD65578:BGD65580 BPZ65578:BPZ65580 BZV65578:BZV65580 CJR65578:CJR65580 CTN65578:CTN65580 DDJ65578:DDJ65580 DNF65578:DNF65580 DXB65578:DXB65580 EGX65578:EGX65580 EQT65578:EQT65580 FAP65578:FAP65580 FKL65578:FKL65580 FUH65578:FUH65580 GED65578:GED65580 GNZ65578:GNZ65580 GXV65578:GXV65580 HHR65578:HHR65580 HRN65578:HRN65580 IBJ65578:IBJ65580 ILF65578:ILF65580 IVB65578:IVB65580 JEX65578:JEX65580 JOT65578:JOT65580 JYP65578:JYP65580 KIL65578:KIL65580 KSH65578:KSH65580 LCD65578:LCD65580 LLZ65578:LLZ65580 LVV65578:LVV65580 MFR65578:MFR65580 MPN65578:MPN65580 MZJ65578:MZJ65580 NJF65578:NJF65580 NTB65578:NTB65580 OCX65578:OCX65580 OMT65578:OMT65580 OWP65578:OWP65580 PGL65578:PGL65580 PQH65578:PQH65580 QAD65578:QAD65580 QJZ65578:QJZ65580 QTV65578:QTV65580 RDR65578:RDR65580 RNN65578:RNN65580 RXJ65578:RXJ65580 SHF65578:SHF65580 SRB65578:SRB65580 TAX65578:TAX65580 TKT65578:TKT65580 TUP65578:TUP65580 UEL65578:UEL65580 UOH65578:UOH65580 UYD65578:UYD65580 VHZ65578:VHZ65580 VRV65578:VRV65580 WBR65578:WBR65580 WLN65578:WLN65580 WVJ65578:WVJ65580 B131114:B131116 IX131114:IX131116 ST131114:ST131116 ACP131114:ACP131116 AML131114:AML131116 AWH131114:AWH131116 BGD131114:BGD131116 BPZ131114:BPZ131116 BZV131114:BZV131116 CJR131114:CJR131116 CTN131114:CTN131116 DDJ131114:DDJ131116 DNF131114:DNF131116 DXB131114:DXB131116 EGX131114:EGX131116 EQT131114:EQT131116 FAP131114:FAP131116 FKL131114:FKL131116 FUH131114:FUH131116 GED131114:GED131116 GNZ131114:GNZ131116 GXV131114:GXV131116 HHR131114:HHR131116 HRN131114:HRN131116 IBJ131114:IBJ131116 ILF131114:ILF131116 IVB131114:IVB131116 JEX131114:JEX131116 JOT131114:JOT131116 JYP131114:JYP131116 KIL131114:KIL131116 KSH131114:KSH131116 LCD131114:LCD131116 LLZ131114:LLZ131116 LVV131114:LVV131116 MFR131114:MFR131116 MPN131114:MPN131116 MZJ131114:MZJ131116 NJF131114:NJF131116 NTB131114:NTB131116 OCX131114:OCX131116 OMT131114:OMT131116 OWP131114:OWP131116 PGL131114:PGL131116 PQH131114:PQH131116 QAD131114:QAD131116 QJZ131114:QJZ131116 QTV131114:QTV131116 RDR131114:RDR131116 RNN131114:RNN131116 RXJ131114:RXJ131116 SHF131114:SHF131116 SRB131114:SRB131116 TAX131114:TAX131116 TKT131114:TKT131116 TUP131114:TUP131116 UEL131114:UEL131116 UOH131114:UOH131116 UYD131114:UYD131116 VHZ131114:VHZ131116 VRV131114:VRV131116 WBR131114:WBR131116 WLN131114:WLN131116 WVJ131114:WVJ131116 B196650:B196652 IX196650:IX196652 ST196650:ST196652 ACP196650:ACP196652 AML196650:AML196652 AWH196650:AWH196652 BGD196650:BGD196652 BPZ196650:BPZ196652 BZV196650:BZV196652 CJR196650:CJR196652 CTN196650:CTN196652 DDJ196650:DDJ196652 DNF196650:DNF196652 DXB196650:DXB196652 EGX196650:EGX196652 EQT196650:EQT196652 FAP196650:FAP196652 FKL196650:FKL196652 FUH196650:FUH196652 GED196650:GED196652 GNZ196650:GNZ196652 GXV196650:GXV196652 HHR196650:HHR196652 HRN196650:HRN196652 IBJ196650:IBJ196652 ILF196650:ILF196652 IVB196650:IVB196652 JEX196650:JEX196652 JOT196650:JOT196652 JYP196650:JYP196652 KIL196650:KIL196652 KSH196650:KSH196652 LCD196650:LCD196652 LLZ196650:LLZ196652 LVV196650:LVV196652 MFR196650:MFR196652 MPN196650:MPN196652 MZJ196650:MZJ196652 NJF196650:NJF196652 NTB196650:NTB196652 OCX196650:OCX196652 OMT196650:OMT196652 OWP196650:OWP196652 PGL196650:PGL196652 PQH196650:PQH196652 QAD196650:QAD196652 QJZ196650:QJZ196652 QTV196650:QTV196652 RDR196650:RDR196652 RNN196650:RNN196652 RXJ196650:RXJ196652 SHF196650:SHF196652 SRB196650:SRB196652 TAX196650:TAX196652 TKT196650:TKT196652 TUP196650:TUP196652 UEL196650:UEL196652 UOH196650:UOH196652 UYD196650:UYD196652 VHZ196650:VHZ196652 VRV196650:VRV196652 WBR196650:WBR196652 WLN196650:WLN196652 WVJ196650:WVJ196652 B262186:B262188 IX262186:IX262188 ST262186:ST262188 ACP262186:ACP262188 AML262186:AML262188 AWH262186:AWH262188 BGD262186:BGD262188 BPZ262186:BPZ262188 BZV262186:BZV262188 CJR262186:CJR262188 CTN262186:CTN262188 DDJ262186:DDJ262188 DNF262186:DNF262188 DXB262186:DXB262188 EGX262186:EGX262188 EQT262186:EQT262188 FAP262186:FAP262188 FKL262186:FKL262188 FUH262186:FUH262188 GED262186:GED262188 GNZ262186:GNZ262188 GXV262186:GXV262188 HHR262186:HHR262188 HRN262186:HRN262188 IBJ262186:IBJ262188 ILF262186:ILF262188 IVB262186:IVB262188 JEX262186:JEX262188 JOT262186:JOT262188 JYP262186:JYP262188 KIL262186:KIL262188 KSH262186:KSH262188 LCD262186:LCD262188 LLZ262186:LLZ262188 LVV262186:LVV262188 MFR262186:MFR262188 MPN262186:MPN262188 MZJ262186:MZJ262188 NJF262186:NJF262188 NTB262186:NTB262188 OCX262186:OCX262188 OMT262186:OMT262188 OWP262186:OWP262188 PGL262186:PGL262188 PQH262186:PQH262188 QAD262186:QAD262188 QJZ262186:QJZ262188 QTV262186:QTV262188 RDR262186:RDR262188 RNN262186:RNN262188 RXJ262186:RXJ262188 SHF262186:SHF262188 SRB262186:SRB262188 TAX262186:TAX262188 TKT262186:TKT262188 TUP262186:TUP262188 UEL262186:UEL262188 UOH262186:UOH262188 UYD262186:UYD262188 VHZ262186:VHZ262188 VRV262186:VRV262188 WBR262186:WBR262188 WLN262186:WLN262188 WVJ262186:WVJ262188 B327722:B327724 IX327722:IX327724 ST327722:ST327724 ACP327722:ACP327724 AML327722:AML327724 AWH327722:AWH327724 BGD327722:BGD327724 BPZ327722:BPZ327724 BZV327722:BZV327724 CJR327722:CJR327724 CTN327722:CTN327724 DDJ327722:DDJ327724 DNF327722:DNF327724 DXB327722:DXB327724 EGX327722:EGX327724 EQT327722:EQT327724 FAP327722:FAP327724 FKL327722:FKL327724 FUH327722:FUH327724 GED327722:GED327724 GNZ327722:GNZ327724 GXV327722:GXV327724 HHR327722:HHR327724 HRN327722:HRN327724 IBJ327722:IBJ327724 ILF327722:ILF327724 IVB327722:IVB327724 JEX327722:JEX327724 JOT327722:JOT327724 JYP327722:JYP327724 KIL327722:KIL327724 KSH327722:KSH327724 LCD327722:LCD327724 LLZ327722:LLZ327724 LVV327722:LVV327724 MFR327722:MFR327724 MPN327722:MPN327724 MZJ327722:MZJ327724 NJF327722:NJF327724 NTB327722:NTB327724 OCX327722:OCX327724 OMT327722:OMT327724 OWP327722:OWP327724 PGL327722:PGL327724 PQH327722:PQH327724 QAD327722:QAD327724 QJZ327722:QJZ327724 QTV327722:QTV327724 RDR327722:RDR327724 RNN327722:RNN327724 RXJ327722:RXJ327724 SHF327722:SHF327724 SRB327722:SRB327724 TAX327722:TAX327724 TKT327722:TKT327724 TUP327722:TUP327724 UEL327722:UEL327724 UOH327722:UOH327724 UYD327722:UYD327724 VHZ327722:VHZ327724 VRV327722:VRV327724 WBR327722:WBR327724 WLN327722:WLN327724 WVJ327722:WVJ327724 B393258:B393260 IX393258:IX393260 ST393258:ST393260 ACP393258:ACP393260 AML393258:AML393260 AWH393258:AWH393260 BGD393258:BGD393260 BPZ393258:BPZ393260 BZV393258:BZV393260 CJR393258:CJR393260 CTN393258:CTN393260 DDJ393258:DDJ393260 DNF393258:DNF393260 DXB393258:DXB393260 EGX393258:EGX393260 EQT393258:EQT393260 FAP393258:FAP393260 FKL393258:FKL393260 FUH393258:FUH393260 GED393258:GED393260 GNZ393258:GNZ393260 GXV393258:GXV393260 HHR393258:HHR393260 HRN393258:HRN393260 IBJ393258:IBJ393260 ILF393258:ILF393260 IVB393258:IVB393260 JEX393258:JEX393260 JOT393258:JOT393260 JYP393258:JYP393260 KIL393258:KIL393260 KSH393258:KSH393260 LCD393258:LCD393260 LLZ393258:LLZ393260 LVV393258:LVV393260 MFR393258:MFR393260 MPN393258:MPN393260 MZJ393258:MZJ393260 NJF393258:NJF393260 NTB393258:NTB393260 OCX393258:OCX393260 OMT393258:OMT393260 OWP393258:OWP393260 PGL393258:PGL393260 PQH393258:PQH393260 QAD393258:QAD393260 QJZ393258:QJZ393260 QTV393258:QTV393260 RDR393258:RDR393260 RNN393258:RNN393260 RXJ393258:RXJ393260 SHF393258:SHF393260 SRB393258:SRB393260 TAX393258:TAX393260 TKT393258:TKT393260 TUP393258:TUP393260 UEL393258:UEL393260 UOH393258:UOH393260 UYD393258:UYD393260 VHZ393258:VHZ393260 VRV393258:VRV393260 WBR393258:WBR393260 WLN393258:WLN393260 WVJ393258:WVJ393260 B458794:B458796 IX458794:IX458796 ST458794:ST458796 ACP458794:ACP458796 AML458794:AML458796 AWH458794:AWH458796 BGD458794:BGD458796 BPZ458794:BPZ458796 BZV458794:BZV458796 CJR458794:CJR458796 CTN458794:CTN458796 DDJ458794:DDJ458796 DNF458794:DNF458796 DXB458794:DXB458796 EGX458794:EGX458796 EQT458794:EQT458796 FAP458794:FAP458796 FKL458794:FKL458796 FUH458794:FUH458796 GED458794:GED458796 GNZ458794:GNZ458796 GXV458794:GXV458796 HHR458794:HHR458796 HRN458794:HRN458796 IBJ458794:IBJ458796 ILF458794:ILF458796 IVB458794:IVB458796 JEX458794:JEX458796 JOT458794:JOT458796 JYP458794:JYP458796 KIL458794:KIL458796 KSH458794:KSH458796 LCD458794:LCD458796 LLZ458794:LLZ458796 LVV458794:LVV458796 MFR458794:MFR458796 MPN458794:MPN458796 MZJ458794:MZJ458796 NJF458794:NJF458796 NTB458794:NTB458796 OCX458794:OCX458796 OMT458794:OMT458796 OWP458794:OWP458796 PGL458794:PGL458796 PQH458794:PQH458796 QAD458794:QAD458796 QJZ458794:QJZ458796 QTV458794:QTV458796 RDR458794:RDR458796 RNN458794:RNN458796 RXJ458794:RXJ458796 SHF458794:SHF458796 SRB458794:SRB458796 TAX458794:TAX458796 TKT458794:TKT458796 TUP458794:TUP458796 UEL458794:UEL458796 UOH458794:UOH458796 UYD458794:UYD458796 VHZ458794:VHZ458796 VRV458794:VRV458796 WBR458794:WBR458796 WLN458794:WLN458796 WVJ458794:WVJ458796 B524330:B524332 IX524330:IX524332 ST524330:ST524332 ACP524330:ACP524332 AML524330:AML524332 AWH524330:AWH524332 BGD524330:BGD524332 BPZ524330:BPZ524332 BZV524330:BZV524332 CJR524330:CJR524332 CTN524330:CTN524332 DDJ524330:DDJ524332 DNF524330:DNF524332 DXB524330:DXB524332 EGX524330:EGX524332 EQT524330:EQT524332 FAP524330:FAP524332 FKL524330:FKL524332 FUH524330:FUH524332 GED524330:GED524332 GNZ524330:GNZ524332 GXV524330:GXV524332 HHR524330:HHR524332 HRN524330:HRN524332 IBJ524330:IBJ524332 ILF524330:ILF524332 IVB524330:IVB524332 JEX524330:JEX524332 JOT524330:JOT524332 JYP524330:JYP524332 KIL524330:KIL524332 KSH524330:KSH524332 LCD524330:LCD524332 LLZ524330:LLZ524332 LVV524330:LVV524332 MFR524330:MFR524332 MPN524330:MPN524332 MZJ524330:MZJ524332 NJF524330:NJF524332 NTB524330:NTB524332 OCX524330:OCX524332 OMT524330:OMT524332 OWP524330:OWP524332 PGL524330:PGL524332 PQH524330:PQH524332 QAD524330:QAD524332 QJZ524330:QJZ524332 QTV524330:QTV524332 RDR524330:RDR524332 RNN524330:RNN524332 RXJ524330:RXJ524332 SHF524330:SHF524332 SRB524330:SRB524332 TAX524330:TAX524332 TKT524330:TKT524332 TUP524330:TUP524332 UEL524330:UEL524332 UOH524330:UOH524332 UYD524330:UYD524332 VHZ524330:VHZ524332 VRV524330:VRV524332 WBR524330:WBR524332 WLN524330:WLN524332 WVJ524330:WVJ524332 B589866:B589868 IX589866:IX589868 ST589866:ST589868 ACP589866:ACP589868 AML589866:AML589868 AWH589866:AWH589868 BGD589866:BGD589868 BPZ589866:BPZ589868 BZV589866:BZV589868 CJR589866:CJR589868 CTN589866:CTN589868 DDJ589866:DDJ589868 DNF589866:DNF589868 DXB589866:DXB589868 EGX589866:EGX589868 EQT589866:EQT589868 FAP589866:FAP589868 FKL589866:FKL589868 FUH589866:FUH589868 GED589866:GED589868 GNZ589866:GNZ589868 GXV589866:GXV589868 HHR589866:HHR589868 HRN589866:HRN589868 IBJ589866:IBJ589868 ILF589866:ILF589868 IVB589866:IVB589868 JEX589866:JEX589868 JOT589866:JOT589868 JYP589866:JYP589868 KIL589866:KIL589868 KSH589866:KSH589868 LCD589866:LCD589868 LLZ589866:LLZ589868 LVV589866:LVV589868 MFR589866:MFR589868 MPN589866:MPN589868 MZJ589866:MZJ589868 NJF589866:NJF589868 NTB589866:NTB589868 OCX589866:OCX589868 OMT589866:OMT589868 OWP589866:OWP589868 PGL589866:PGL589868 PQH589866:PQH589868 QAD589866:QAD589868 QJZ589866:QJZ589868 QTV589866:QTV589868 RDR589866:RDR589868 RNN589866:RNN589868 RXJ589866:RXJ589868 SHF589866:SHF589868 SRB589866:SRB589868 TAX589866:TAX589868 TKT589866:TKT589868 TUP589866:TUP589868 UEL589866:UEL589868 UOH589866:UOH589868 UYD589866:UYD589868 VHZ589866:VHZ589868 VRV589866:VRV589868 WBR589866:WBR589868 WLN589866:WLN589868 WVJ589866:WVJ589868 B655402:B655404 IX655402:IX655404 ST655402:ST655404 ACP655402:ACP655404 AML655402:AML655404 AWH655402:AWH655404 BGD655402:BGD655404 BPZ655402:BPZ655404 BZV655402:BZV655404 CJR655402:CJR655404 CTN655402:CTN655404 DDJ655402:DDJ655404 DNF655402:DNF655404 DXB655402:DXB655404 EGX655402:EGX655404 EQT655402:EQT655404 FAP655402:FAP655404 FKL655402:FKL655404 FUH655402:FUH655404 GED655402:GED655404 GNZ655402:GNZ655404 GXV655402:GXV655404 HHR655402:HHR655404 HRN655402:HRN655404 IBJ655402:IBJ655404 ILF655402:ILF655404 IVB655402:IVB655404 JEX655402:JEX655404 JOT655402:JOT655404 JYP655402:JYP655404 KIL655402:KIL655404 KSH655402:KSH655404 LCD655402:LCD655404 LLZ655402:LLZ655404 LVV655402:LVV655404 MFR655402:MFR655404 MPN655402:MPN655404 MZJ655402:MZJ655404 NJF655402:NJF655404 NTB655402:NTB655404 OCX655402:OCX655404 OMT655402:OMT655404 OWP655402:OWP655404 PGL655402:PGL655404 PQH655402:PQH655404 QAD655402:QAD655404 QJZ655402:QJZ655404 QTV655402:QTV655404 RDR655402:RDR655404 RNN655402:RNN655404 RXJ655402:RXJ655404 SHF655402:SHF655404 SRB655402:SRB655404 TAX655402:TAX655404 TKT655402:TKT655404 TUP655402:TUP655404 UEL655402:UEL655404 UOH655402:UOH655404 UYD655402:UYD655404 VHZ655402:VHZ655404 VRV655402:VRV655404 WBR655402:WBR655404 WLN655402:WLN655404 WVJ655402:WVJ655404 B720938:B720940 IX720938:IX720940 ST720938:ST720940 ACP720938:ACP720940 AML720938:AML720940 AWH720938:AWH720940 BGD720938:BGD720940 BPZ720938:BPZ720940 BZV720938:BZV720940 CJR720938:CJR720940 CTN720938:CTN720940 DDJ720938:DDJ720940 DNF720938:DNF720940 DXB720938:DXB720940 EGX720938:EGX720940 EQT720938:EQT720940 FAP720938:FAP720940 FKL720938:FKL720940 FUH720938:FUH720940 GED720938:GED720940 GNZ720938:GNZ720940 GXV720938:GXV720940 HHR720938:HHR720940 HRN720938:HRN720940 IBJ720938:IBJ720940 ILF720938:ILF720940 IVB720938:IVB720940 JEX720938:JEX720940 JOT720938:JOT720940 JYP720938:JYP720940 KIL720938:KIL720940 KSH720938:KSH720940 LCD720938:LCD720940 LLZ720938:LLZ720940 LVV720938:LVV720940 MFR720938:MFR720940 MPN720938:MPN720940 MZJ720938:MZJ720940 NJF720938:NJF720940 NTB720938:NTB720940 OCX720938:OCX720940 OMT720938:OMT720940 OWP720938:OWP720940 PGL720938:PGL720940 PQH720938:PQH720940 QAD720938:QAD720940 QJZ720938:QJZ720940 QTV720938:QTV720940 RDR720938:RDR720940 RNN720938:RNN720940 RXJ720938:RXJ720940 SHF720938:SHF720940 SRB720938:SRB720940 TAX720938:TAX720940 TKT720938:TKT720940 TUP720938:TUP720940 UEL720938:UEL720940 UOH720938:UOH720940 UYD720938:UYD720940 VHZ720938:VHZ720940 VRV720938:VRV720940 WBR720938:WBR720940 WLN720938:WLN720940 WVJ720938:WVJ720940 B786474:B786476 IX786474:IX786476 ST786474:ST786476 ACP786474:ACP786476 AML786474:AML786476 AWH786474:AWH786476 BGD786474:BGD786476 BPZ786474:BPZ786476 BZV786474:BZV786476 CJR786474:CJR786476 CTN786474:CTN786476 DDJ786474:DDJ786476 DNF786474:DNF786476 DXB786474:DXB786476 EGX786474:EGX786476 EQT786474:EQT786476 FAP786474:FAP786476 FKL786474:FKL786476 FUH786474:FUH786476 GED786474:GED786476 GNZ786474:GNZ786476 GXV786474:GXV786476 HHR786474:HHR786476 HRN786474:HRN786476 IBJ786474:IBJ786476 ILF786474:ILF786476 IVB786474:IVB786476 JEX786474:JEX786476 JOT786474:JOT786476 JYP786474:JYP786476 KIL786474:KIL786476 KSH786474:KSH786476 LCD786474:LCD786476 LLZ786474:LLZ786476 LVV786474:LVV786476 MFR786474:MFR786476 MPN786474:MPN786476 MZJ786474:MZJ786476 NJF786474:NJF786476 NTB786474:NTB786476 OCX786474:OCX786476 OMT786474:OMT786476 OWP786474:OWP786476 PGL786474:PGL786476 PQH786474:PQH786476 QAD786474:QAD786476 QJZ786474:QJZ786476 QTV786474:QTV786476 RDR786474:RDR786476 RNN786474:RNN786476 RXJ786474:RXJ786476 SHF786474:SHF786476 SRB786474:SRB786476 TAX786474:TAX786476 TKT786474:TKT786476 TUP786474:TUP786476 UEL786474:UEL786476 UOH786474:UOH786476 UYD786474:UYD786476 VHZ786474:VHZ786476 VRV786474:VRV786476 WBR786474:WBR786476 WLN786474:WLN786476 WVJ786474:WVJ786476 B852010:B852012 IX852010:IX852012 ST852010:ST852012 ACP852010:ACP852012 AML852010:AML852012 AWH852010:AWH852012 BGD852010:BGD852012 BPZ852010:BPZ852012 BZV852010:BZV852012 CJR852010:CJR852012 CTN852010:CTN852012 DDJ852010:DDJ852012 DNF852010:DNF852012 DXB852010:DXB852012 EGX852010:EGX852012 EQT852010:EQT852012 FAP852010:FAP852012 FKL852010:FKL852012 FUH852010:FUH852012 GED852010:GED852012 GNZ852010:GNZ852012 GXV852010:GXV852012 HHR852010:HHR852012 HRN852010:HRN852012 IBJ852010:IBJ852012 ILF852010:ILF852012 IVB852010:IVB852012 JEX852010:JEX852012 JOT852010:JOT852012 JYP852010:JYP852012 KIL852010:KIL852012 KSH852010:KSH852012 LCD852010:LCD852012 LLZ852010:LLZ852012 LVV852010:LVV852012 MFR852010:MFR852012 MPN852010:MPN852012 MZJ852010:MZJ852012 NJF852010:NJF852012 NTB852010:NTB852012 OCX852010:OCX852012 OMT852010:OMT852012 OWP852010:OWP852012 PGL852010:PGL852012 PQH852010:PQH852012 QAD852010:QAD852012 QJZ852010:QJZ852012 QTV852010:QTV852012 RDR852010:RDR852012 RNN852010:RNN852012 RXJ852010:RXJ852012 SHF852010:SHF852012 SRB852010:SRB852012 TAX852010:TAX852012 TKT852010:TKT852012 TUP852010:TUP852012 UEL852010:UEL852012 UOH852010:UOH852012 UYD852010:UYD852012 VHZ852010:VHZ852012 VRV852010:VRV852012 WBR852010:WBR852012 WLN852010:WLN852012 WVJ852010:WVJ852012 B917546:B917548 IX917546:IX917548 ST917546:ST917548 ACP917546:ACP917548 AML917546:AML917548 AWH917546:AWH917548 BGD917546:BGD917548 BPZ917546:BPZ917548 BZV917546:BZV917548 CJR917546:CJR917548 CTN917546:CTN917548 DDJ917546:DDJ917548 DNF917546:DNF917548 DXB917546:DXB917548 EGX917546:EGX917548 EQT917546:EQT917548 FAP917546:FAP917548 FKL917546:FKL917548 FUH917546:FUH917548 GED917546:GED917548 GNZ917546:GNZ917548 GXV917546:GXV917548 HHR917546:HHR917548 HRN917546:HRN917548 IBJ917546:IBJ917548 ILF917546:ILF917548 IVB917546:IVB917548 JEX917546:JEX917548 JOT917546:JOT917548 JYP917546:JYP917548 KIL917546:KIL917548 KSH917546:KSH917548 LCD917546:LCD917548 LLZ917546:LLZ917548 LVV917546:LVV917548 MFR917546:MFR917548 MPN917546:MPN917548 MZJ917546:MZJ917548 NJF917546:NJF917548 NTB917546:NTB917548 OCX917546:OCX917548 OMT917546:OMT917548 OWP917546:OWP917548 PGL917546:PGL917548 PQH917546:PQH917548 QAD917546:QAD917548 QJZ917546:QJZ917548 QTV917546:QTV917548 RDR917546:RDR917548 RNN917546:RNN917548 RXJ917546:RXJ917548 SHF917546:SHF917548 SRB917546:SRB917548 TAX917546:TAX917548 TKT917546:TKT917548 TUP917546:TUP917548 UEL917546:UEL917548 UOH917546:UOH917548 UYD917546:UYD917548 VHZ917546:VHZ917548 VRV917546:VRV917548 WBR917546:WBR917548 WLN917546:WLN917548 WVJ917546:WVJ917548 B983082:B983084 IX983082:IX983084 ST983082:ST983084 ACP983082:ACP983084 AML983082:AML983084 AWH983082:AWH983084 BGD983082:BGD983084 BPZ983082:BPZ983084 BZV983082:BZV983084 CJR983082:CJR983084 CTN983082:CTN983084 DDJ983082:DDJ983084 DNF983082:DNF983084 DXB983082:DXB983084 EGX983082:EGX983084 EQT983082:EQT983084 FAP983082:FAP983084 FKL983082:FKL983084 FUH983082:FUH983084 GED983082:GED983084 GNZ983082:GNZ983084 GXV983082:GXV983084 HHR983082:HHR983084 HRN983082:HRN983084 IBJ983082:IBJ983084 ILF983082:ILF983084 IVB983082:IVB983084 JEX983082:JEX983084 JOT983082:JOT983084 JYP983082:JYP983084 KIL983082:KIL983084 KSH983082:KSH983084 LCD983082:LCD983084 LLZ983082:LLZ983084 LVV983082:LVV983084 MFR983082:MFR983084 MPN983082:MPN983084 MZJ983082:MZJ983084 NJF983082:NJF983084 NTB983082:NTB983084 OCX983082:OCX983084 OMT983082:OMT983084 OWP983082:OWP983084 PGL983082:PGL983084 PQH983082:PQH983084 QAD983082:QAD983084 QJZ983082:QJZ983084 QTV983082:QTV983084 RDR983082:RDR983084 RNN983082:RNN983084 RXJ983082:RXJ983084 SHF983082:SHF983084 SRB983082:SRB983084 TAX983082:TAX983084 TKT983082:TKT983084 TUP983082:TUP983084 UEL983082:UEL983084 UOH983082:UOH983084 UYD983082:UYD983084 VHZ983082:VHZ983084 VRV983082:VRV983084 WBR983082:WBR983084 WLN983082:WLN983084 WVJ983082:WVJ983084 B46:B50 IX46:IX50 ST46:ST50 ACP46:ACP50 AML46:AML50 AWH46:AWH50 BGD46:BGD50 BPZ46:BPZ50 BZV46:BZV50 CJR46:CJR50 CTN46:CTN50 DDJ46:DDJ50 DNF46:DNF50 DXB46:DXB50 EGX46:EGX50 EQT46:EQT50 FAP46:FAP50 FKL46:FKL50 FUH46:FUH50 GED46:GED50 GNZ46:GNZ50 GXV46:GXV50 HHR46:HHR50 HRN46:HRN50 IBJ46:IBJ50 ILF46:ILF50 IVB46:IVB50 JEX46:JEX50 JOT46:JOT50 JYP46:JYP50 KIL46:KIL50 KSH46:KSH50 LCD46:LCD50 LLZ46:LLZ50 LVV46:LVV50 MFR46:MFR50 MPN46:MPN50 MZJ46:MZJ50 NJF46:NJF50 NTB46:NTB50 OCX46:OCX50 OMT46:OMT50 OWP46:OWP50 PGL46:PGL50 PQH46:PQH50 QAD46:QAD50 QJZ46:QJZ50 QTV46:QTV50 RDR46:RDR50 RNN46:RNN50 RXJ46:RXJ50 SHF46:SHF50 SRB46:SRB50 TAX46:TAX50 TKT46:TKT50 TUP46:TUP50 UEL46:UEL50 UOH46:UOH50 UYD46:UYD50 VHZ46:VHZ50 VRV46:VRV50 WBR46:WBR50 WLN46:WLN50 WVJ46:WVJ50 B65582:B65586 IX65582:IX65586 ST65582:ST65586 ACP65582:ACP65586 AML65582:AML65586 AWH65582:AWH65586 BGD65582:BGD65586 BPZ65582:BPZ65586 BZV65582:BZV65586 CJR65582:CJR65586 CTN65582:CTN65586 DDJ65582:DDJ65586 DNF65582:DNF65586 DXB65582:DXB65586 EGX65582:EGX65586 EQT65582:EQT65586 FAP65582:FAP65586 FKL65582:FKL65586 FUH65582:FUH65586 GED65582:GED65586 GNZ65582:GNZ65586 GXV65582:GXV65586 HHR65582:HHR65586 HRN65582:HRN65586 IBJ65582:IBJ65586 ILF65582:ILF65586 IVB65582:IVB65586 JEX65582:JEX65586 JOT65582:JOT65586 JYP65582:JYP65586 KIL65582:KIL65586 KSH65582:KSH65586 LCD65582:LCD65586 LLZ65582:LLZ65586 LVV65582:LVV65586 MFR65582:MFR65586 MPN65582:MPN65586 MZJ65582:MZJ65586 NJF65582:NJF65586 NTB65582:NTB65586 OCX65582:OCX65586 OMT65582:OMT65586 OWP65582:OWP65586 PGL65582:PGL65586 PQH65582:PQH65586 QAD65582:QAD65586 QJZ65582:QJZ65586 QTV65582:QTV65586 RDR65582:RDR65586 RNN65582:RNN65586 RXJ65582:RXJ65586 SHF65582:SHF65586 SRB65582:SRB65586 TAX65582:TAX65586 TKT65582:TKT65586 TUP65582:TUP65586 UEL65582:UEL65586 UOH65582:UOH65586 UYD65582:UYD65586 VHZ65582:VHZ65586 VRV65582:VRV65586 WBR65582:WBR65586 WLN65582:WLN65586 WVJ65582:WVJ65586 B131118:B131122 IX131118:IX131122 ST131118:ST131122 ACP131118:ACP131122 AML131118:AML131122 AWH131118:AWH131122 BGD131118:BGD131122 BPZ131118:BPZ131122 BZV131118:BZV131122 CJR131118:CJR131122 CTN131118:CTN131122 DDJ131118:DDJ131122 DNF131118:DNF131122 DXB131118:DXB131122 EGX131118:EGX131122 EQT131118:EQT131122 FAP131118:FAP131122 FKL131118:FKL131122 FUH131118:FUH131122 GED131118:GED131122 GNZ131118:GNZ131122 GXV131118:GXV131122 HHR131118:HHR131122 HRN131118:HRN131122 IBJ131118:IBJ131122 ILF131118:ILF131122 IVB131118:IVB131122 JEX131118:JEX131122 JOT131118:JOT131122 JYP131118:JYP131122 KIL131118:KIL131122 KSH131118:KSH131122 LCD131118:LCD131122 LLZ131118:LLZ131122 LVV131118:LVV131122 MFR131118:MFR131122 MPN131118:MPN131122 MZJ131118:MZJ131122 NJF131118:NJF131122 NTB131118:NTB131122 OCX131118:OCX131122 OMT131118:OMT131122 OWP131118:OWP131122 PGL131118:PGL131122 PQH131118:PQH131122 QAD131118:QAD131122 QJZ131118:QJZ131122 QTV131118:QTV131122 RDR131118:RDR131122 RNN131118:RNN131122 RXJ131118:RXJ131122 SHF131118:SHF131122 SRB131118:SRB131122 TAX131118:TAX131122 TKT131118:TKT131122 TUP131118:TUP131122 UEL131118:UEL131122 UOH131118:UOH131122 UYD131118:UYD131122 VHZ131118:VHZ131122 VRV131118:VRV131122 WBR131118:WBR131122 WLN131118:WLN131122 WVJ131118:WVJ131122 B196654:B196658 IX196654:IX196658 ST196654:ST196658 ACP196654:ACP196658 AML196654:AML196658 AWH196654:AWH196658 BGD196654:BGD196658 BPZ196654:BPZ196658 BZV196654:BZV196658 CJR196654:CJR196658 CTN196654:CTN196658 DDJ196654:DDJ196658 DNF196654:DNF196658 DXB196654:DXB196658 EGX196654:EGX196658 EQT196654:EQT196658 FAP196654:FAP196658 FKL196654:FKL196658 FUH196654:FUH196658 GED196654:GED196658 GNZ196654:GNZ196658 GXV196654:GXV196658 HHR196654:HHR196658 HRN196654:HRN196658 IBJ196654:IBJ196658 ILF196654:ILF196658 IVB196654:IVB196658 JEX196654:JEX196658 JOT196654:JOT196658 JYP196654:JYP196658 KIL196654:KIL196658 KSH196654:KSH196658 LCD196654:LCD196658 LLZ196654:LLZ196658 LVV196654:LVV196658 MFR196654:MFR196658 MPN196654:MPN196658 MZJ196654:MZJ196658 NJF196654:NJF196658 NTB196654:NTB196658 OCX196654:OCX196658 OMT196654:OMT196658 OWP196654:OWP196658 PGL196654:PGL196658 PQH196654:PQH196658 QAD196654:QAD196658 QJZ196654:QJZ196658 QTV196654:QTV196658 RDR196654:RDR196658 RNN196654:RNN196658 RXJ196654:RXJ196658 SHF196654:SHF196658 SRB196654:SRB196658 TAX196654:TAX196658 TKT196654:TKT196658 TUP196654:TUP196658 UEL196654:UEL196658 UOH196654:UOH196658 UYD196654:UYD196658 VHZ196654:VHZ196658 VRV196654:VRV196658 WBR196654:WBR196658 WLN196654:WLN196658 WVJ196654:WVJ196658 B262190:B262194 IX262190:IX262194 ST262190:ST262194 ACP262190:ACP262194 AML262190:AML262194 AWH262190:AWH262194 BGD262190:BGD262194 BPZ262190:BPZ262194 BZV262190:BZV262194 CJR262190:CJR262194 CTN262190:CTN262194 DDJ262190:DDJ262194 DNF262190:DNF262194 DXB262190:DXB262194 EGX262190:EGX262194 EQT262190:EQT262194 FAP262190:FAP262194 FKL262190:FKL262194 FUH262190:FUH262194 GED262190:GED262194 GNZ262190:GNZ262194 GXV262190:GXV262194 HHR262190:HHR262194 HRN262190:HRN262194 IBJ262190:IBJ262194 ILF262190:ILF262194 IVB262190:IVB262194 JEX262190:JEX262194 JOT262190:JOT262194 JYP262190:JYP262194 KIL262190:KIL262194 KSH262190:KSH262194 LCD262190:LCD262194 LLZ262190:LLZ262194 LVV262190:LVV262194 MFR262190:MFR262194 MPN262190:MPN262194 MZJ262190:MZJ262194 NJF262190:NJF262194 NTB262190:NTB262194 OCX262190:OCX262194 OMT262190:OMT262194 OWP262190:OWP262194 PGL262190:PGL262194 PQH262190:PQH262194 QAD262190:QAD262194 QJZ262190:QJZ262194 QTV262190:QTV262194 RDR262190:RDR262194 RNN262190:RNN262194 RXJ262190:RXJ262194 SHF262190:SHF262194 SRB262190:SRB262194 TAX262190:TAX262194 TKT262190:TKT262194 TUP262190:TUP262194 UEL262190:UEL262194 UOH262190:UOH262194 UYD262190:UYD262194 VHZ262190:VHZ262194 VRV262190:VRV262194 WBR262190:WBR262194 WLN262190:WLN262194 WVJ262190:WVJ262194 B327726:B327730 IX327726:IX327730 ST327726:ST327730 ACP327726:ACP327730 AML327726:AML327730 AWH327726:AWH327730 BGD327726:BGD327730 BPZ327726:BPZ327730 BZV327726:BZV327730 CJR327726:CJR327730 CTN327726:CTN327730 DDJ327726:DDJ327730 DNF327726:DNF327730 DXB327726:DXB327730 EGX327726:EGX327730 EQT327726:EQT327730 FAP327726:FAP327730 FKL327726:FKL327730 FUH327726:FUH327730 GED327726:GED327730 GNZ327726:GNZ327730 GXV327726:GXV327730 HHR327726:HHR327730 HRN327726:HRN327730 IBJ327726:IBJ327730 ILF327726:ILF327730 IVB327726:IVB327730 JEX327726:JEX327730 JOT327726:JOT327730 JYP327726:JYP327730 KIL327726:KIL327730 KSH327726:KSH327730 LCD327726:LCD327730 LLZ327726:LLZ327730 LVV327726:LVV327730 MFR327726:MFR327730 MPN327726:MPN327730 MZJ327726:MZJ327730 NJF327726:NJF327730 NTB327726:NTB327730 OCX327726:OCX327730 OMT327726:OMT327730 OWP327726:OWP327730 PGL327726:PGL327730 PQH327726:PQH327730 QAD327726:QAD327730 QJZ327726:QJZ327730 QTV327726:QTV327730 RDR327726:RDR327730 RNN327726:RNN327730 RXJ327726:RXJ327730 SHF327726:SHF327730 SRB327726:SRB327730 TAX327726:TAX327730 TKT327726:TKT327730 TUP327726:TUP327730 UEL327726:UEL327730 UOH327726:UOH327730 UYD327726:UYD327730 VHZ327726:VHZ327730 VRV327726:VRV327730 WBR327726:WBR327730 WLN327726:WLN327730 WVJ327726:WVJ327730 B393262:B393266 IX393262:IX393266 ST393262:ST393266 ACP393262:ACP393266 AML393262:AML393266 AWH393262:AWH393266 BGD393262:BGD393266 BPZ393262:BPZ393266 BZV393262:BZV393266 CJR393262:CJR393266 CTN393262:CTN393266 DDJ393262:DDJ393266 DNF393262:DNF393266 DXB393262:DXB393266 EGX393262:EGX393266 EQT393262:EQT393266 FAP393262:FAP393266 FKL393262:FKL393266 FUH393262:FUH393266 GED393262:GED393266 GNZ393262:GNZ393266 GXV393262:GXV393266 HHR393262:HHR393266 HRN393262:HRN393266 IBJ393262:IBJ393266 ILF393262:ILF393266 IVB393262:IVB393266 JEX393262:JEX393266 JOT393262:JOT393266 JYP393262:JYP393266 KIL393262:KIL393266 KSH393262:KSH393266 LCD393262:LCD393266 LLZ393262:LLZ393266 LVV393262:LVV393266 MFR393262:MFR393266 MPN393262:MPN393266 MZJ393262:MZJ393266 NJF393262:NJF393266 NTB393262:NTB393266 OCX393262:OCX393266 OMT393262:OMT393266 OWP393262:OWP393266 PGL393262:PGL393266 PQH393262:PQH393266 QAD393262:QAD393266 QJZ393262:QJZ393266 QTV393262:QTV393266 RDR393262:RDR393266 RNN393262:RNN393266 RXJ393262:RXJ393266 SHF393262:SHF393266 SRB393262:SRB393266 TAX393262:TAX393266 TKT393262:TKT393266 TUP393262:TUP393266 UEL393262:UEL393266 UOH393262:UOH393266 UYD393262:UYD393266 VHZ393262:VHZ393266 VRV393262:VRV393266 WBR393262:WBR393266 WLN393262:WLN393266 WVJ393262:WVJ393266 B458798:B458802 IX458798:IX458802 ST458798:ST458802 ACP458798:ACP458802 AML458798:AML458802 AWH458798:AWH458802 BGD458798:BGD458802 BPZ458798:BPZ458802 BZV458798:BZV458802 CJR458798:CJR458802 CTN458798:CTN458802 DDJ458798:DDJ458802 DNF458798:DNF458802 DXB458798:DXB458802 EGX458798:EGX458802 EQT458798:EQT458802 FAP458798:FAP458802 FKL458798:FKL458802 FUH458798:FUH458802 GED458798:GED458802 GNZ458798:GNZ458802 GXV458798:GXV458802 HHR458798:HHR458802 HRN458798:HRN458802 IBJ458798:IBJ458802 ILF458798:ILF458802 IVB458798:IVB458802 JEX458798:JEX458802 JOT458798:JOT458802 JYP458798:JYP458802 KIL458798:KIL458802 KSH458798:KSH458802 LCD458798:LCD458802 LLZ458798:LLZ458802 LVV458798:LVV458802 MFR458798:MFR458802 MPN458798:MPN458802 MZJ458798:MZJ458802 NJF458798:NJF458802 NTB458798:NTB458802 OCX458798:OCX458802 OMT458798:OMT458802 OWP458798:OWP458802 PGL458798:PGL458802 PQH458798:PQH458802 QAD458798:QAD458802 QJZ458798:QJZ458802 QTV458798:QTV458802 RDR458798:RDR458802 RNN458798:RNN458802 RXJ458798:RXJ458802 SHF458798:SHF458802 SRB458798:SRB458802 TAX458798:TAX458802 TKT458798:TKT458802 TUP458798:TUP458802 UEL458798:UEL458802 UOH458798:UOH458802 UYD458798:UYD458802 VHZ458798:VHZ458802 VRV458798:VRV458802 WBR458798:WBR458802 WLN458798:WLN458802 WVJ458798:WVJ458802 B524334:B524338 IX524334:IX524338 ST524334:ST524338 ACP524334:ACP524338 AML524334:AML524338 AWH524334:AWH524338 BGD524334:BGD524338 BPZ524334:BPZ524338 BZV524334:BZV524338 CJR524334:CJR524338 CTN524334:CTN524338 DDJ524334:DDJ524338 DNF524334:DNF524338 DXB524334:DXB524338 EGX524334:EGX524338 EQT524334:EQT524338 FAP524334:FAP524338 FKL524334:FKL524338 FUH524334:FUH524338 GED524334:GED524338 GNZ524334:GNZ524338 GXV524334:GXV524338 HHR524334:HHR524338 HRN524334:HRN524338 IBJ524334:IBJ524338 ILF524334:ILF524338 IVB524334:IVB524338 JEX524334:JEX524338 JOT524334:JOT524338 JYP524334:JYP524338 KIL524334:KIL524338 KSH524334:KSH524338 LCD524334:LCD524338 LLZ524334:LLZ524338 LVV524334:LVV524338 MFR524334:MFR524338 MPN524334:MPN524338 MZJ524334:MZJ524338 NJF524334:NJF524338 NTB524334:NTB524338 OCX524334:OCX524338 OMT524334:OMT524338 OWP524334:OWP524338 PGL524334:PGL524338 PQH524334:PQH524338 QAD524334:QAD524338 QJZ524334:QJZ524338 QTV524334:QTV524338 RDR524334:RDR524338 RNN524334:RNN524338 RXJ524334:RXJ524338 SHF524334:SHF524338 SRB524334:SRB524338 TAX524334:TAX524338 TKT524334:TKT524338 TUP524334:TUP524338 UEL524334:UEL524338 UOH524334:UOH524338 UYD524334:UYD524338 VHZ524334:VHZ524338 VRV524334:VRV524338 WBR524334:WBR524338 WLN524334:WLN524338 WVJ524334:WVJ524338 B589870:B589874 IX589870:IX589874 ST589870:ST589874 ACP589870:ACP589874 AML589870:AML589874 AWH589870:AWH589874 BGD589870:BGD589874 BPZ589870:BPZ589874 BZV589870:BZV589874 CJR589870:CJR589874 CTN589870:CTN589874 DDJ589870:DDJ589874 DNF589870:DNF589874 DXB589870:DXB589874 EGX589870:EGX589874 EQT589870:EQT589874 FAP589870:FAP589874 FKL589870:FKL589874 FUH589870:FUH589874 GED589870:GED589874 GNZ589870:GNZ589874 GXV589870:GXV589874 HHR589870:HHR589874 HRN589870:HRN589874 IBJ589870:IBJ589874 ILF589870:ILF589874 IVB589870:IVB589874 JEX589870:JEX589874 JOT589870:JOT589874 JYP589870:JYP589874 KIL589870:KIL589874 KSH589870:KSH589874 LCD589870:LCD589874 LLZ589870:LLZ589874 LVV589870:LVV589874 MFR589870:MFR589874 MPN589870:MPN589874 MZJ589870:MZJ589874 NJF589870:NJF589874 NTB589870:NTB589874 OCX589870:OCX589874 OMT589870:OMT589874 OWP589870:OWP589874 PGL589870:PGL589874 PQH589870:PQH589874 QAD589870:QAD589874 QJZ589870:QJZ589874 QTV589870:QTV589874 RDR589870:RDR589874 RNN589870:RNN589874 RXJ589870:RXJ589874 SHF589870:SHF589874 SRB589870:SRB589874 TAX589870:TAX589874 TKT589870:TKT589874 TUP589870:TUP589874 UEL589870:UEL589874 UOH589870:UOH589874 UYD589870:UYD589874 VHZ589870:VHZ589874 VRV589870:VRV589874 WBR589870:WBR589874 WLN589870:WLN589874 WVJ589870:WVJ589874 B655406:B655410 IX655406:IX655410 ST655406:ST655410 ACP655406:ACP655410 AML655406:AML655410 AWH655406:AWH655410 BGD655406:BGD655410 BPZ655406:BPZ655410 BZV655406:BZV655410 CJR655406:CJR655410 CTN655406:CTN655410 DDJ655406:DDJ655410 DNF655406:DNF655410 DXB655406:DXB655410 EGX655406:EGX655410 EQT655406:EQT655410 FAP655406:FAP655410 FKL655406:FKL655410 FUH655406:FUH655410 GED655406:GED655410 GNZ655406:GNZ655410 GXV655406:GXV655410 HHR655406:HHR655410 HRN655406:HRN655410 IBJ655406:IBJ655410 ILF655406:ILF655410 IVB655406:IVB655410 JEX655406:JEX655410 JOT655406:JOT655410 JYP655406:JYP655410 KIL655406:KIL655410 KSH655406:KSH655410 LCD655406:LCD655410 LLZ655406:LLZ655410 LVV655406:LVV655410 MFR655406:MFR655410 MPN655406:MPN655410 MZJ655406:MZJ655410 NJF655406:NJF655410 NTB655406:NTB655410 OCX655406:OCX655410 OMT655406:OMT655410 OWP655406:OWP655410 PGL655406:PGL655410 PQH655406:PQH655410 QAD655406:QAD655410 QJZ655406:QJZ655410 QTV655406:QTV655410 RDR655406:RDR655410 RNN655406:RNN655410 RXJ655406:RXJ655410 SHF655406:SHF655410 SRB655406:SRB655410 TAX655406:TAX655410 TKT655406:TKT655410 TUP655406:TUP655410 UEL655406:UEL655410 UOH655406:UOH655410 UYD655406:UYD655410 VHZ655406:VHZ655410 VRV655406:VRV655410 WBR655406:WBR655410 WLN655406:WLN655410 WVJ655406:WVJ655410 B720942:B720946 IX720942:IX720946 ST720942:ST720946 ACP720942:ACP720946 AML720942:AML720946 AWH720942:AWH720946 BGD720942:BGD720946 BPZ720942:BPZ720946 BZV720942:BZV720946 CJR720942:CJR720946 CTN720942:CTN720946 DDJ720942:DDJ720946 DNF720942:DNF720946 DXB720942:DXB720946 EGX720942:EGX720946 EQT720942:EQT720946 FAP720942:FAP720946 FKL720942:FKL720946 FUH720942:FUH720946 GED720942:GED720946 GNZ720942:GNZ720946 GXV720942:GXV720946 HHR720942:HHR720946 HRN720942:HRN720946 IBJ720942:IBJ720946 ILF720942:ILF720946 IVB720942:IVB720946 JEX720942:JEX720946 JOT720942:JOT720946 JYP720942:JYP720946 KIL720942:KIL720946 KSH720942:KSH720946 LCD720942:LCD720946 LLZ720942:LLZ720946 LVV720942:LVV720946 MFR720942:MFR720946 MPN720942:MPN720946 MZJ720942:MZJ720946 NJF720942:NJF720946 NTB720942:NTB720946 OCX720942:OCX720946 OMT720942:OMT720946 OWP720942:OWP720946 PGL720942:PGL720946 PQH720942:PQH720946 QAD720942:QAD720946 QJZ720942:QJZ720946 QTV720942:QTV720946 RDR720942:RDR720946 RNN720942:RNN720946 RXJ720942:RXJ720946 SHF720942:SHF720946 SRB720942:SRB720946 TAX720942:TAX720946 TKT720942:TKT720946 TUP720942:TUP720946 UEL720942:UEL720946 UOH720942:UOH720946 UYD720942:UYD720946 VHZ720942:VHZ720946 VRV720942:VRV720946 WBR720942:WBR720946 WLN720942:WLN720946 WVJ720942:WVJ720946 B786478:B786482 IX786478:IX786482 ST786478:ST786482 ACP786478:ACP786482 AML786478:AML786482 AWH786478:AWH786482 BGD786478:BGD786482 BPZ786478:BPZ786482 BZV786478:BZV786482 CJR786478:CJR786482 CTN786478:CTN786482 DDJ786478:DDJ786482 DNF786478:DNF786482 DXB786478:DXB786482 EGX786478:EGX786482 EQT786478:EQT786482 FAP786478:FAP786482 FKL786478:FKL786482 FUH786478:FUH786482 GED786478:GED786482 GNZ786478:GNZ786482 GXV786478:GXV786482 HHR786478:HHR786482 HRN786478:HRN786482 IBJ786478:IBJ786482 ILF786478:ILF786482 IVB786478:IVB786482 JEX786478:JEX786482 JOT786478:JOT786482 JYP786478:JYP786482 KIL786478:KIL786482 KSH786478:KSH786482 LCD786478:LCD786482 LLZ786478:LLZ786482 LVV786478:LVV786482 MFR786478:MFR786482 MPN786478:MPN786482 MZJ786478:MZJ786482 NJF786478:NJF786482 NTB786478:NTB786482 OCX786478:OCX786482 OMT786478:OMT786482 OWP786478:OWP786482 PGL786478:PGL786482 PQH786478:PQH786482 QAD786478:QAD786482 QJZ786478:QJZ786482 QTV786478:QTV786482 RDR786478:RDR786482 RNN786478:RNN786482 RXJ786478:RXJ786482 SHF786478:SHF786482 SRB786478:SRB786482 TAX786478:TAX786482 TKT786478:TKT786482 TUP786478:TUP786482 UEL786478:UEL786482 UOH786478:UOH786482 UYD786478:UYD786482 VHZ786478:VHZ786482 VRV786478:VRV786482 WBR786478:WBR786482 WLN786478:WLN786482 WVJ786478:WVJ786482 B852014:B852018 IX852014:IX852018 ST852014:ST852018 ACP852014:ACP852018 AML852014:AML852018 AWH852014:AWH852018 BGD852014:BGD852018 BPZ852014:BPZ852018 BZV852014:BZV852018 CJR852014:CJR852018 CTN852014:CTN852018 DDJ852014:DDJ852018 DNF852014:DNF852018 DXB852014:DXB852018 EGX852014:EGX852018 EQT852014:EQT852018 FAP852014:FAP852018 FKL852014:FKL852018 FUH852014:FUH852018 GED852014:GED852018 GNZ852014:GNZ852018 GXV852014:GXV852018 HHR852014:HHR852018 HRN852014:HRN852018 IBJ852014:IBJ852018 ILF852014:ILF852018 IVB852014:IVB852018 JEX852014:JEX852018 JOT852014:JOT852018 JYP852014:JYP852018 KIL852014:KIL852018 KSH852014:KSH852018 LCD852014:LCD852018 LLZ852014:LLZ852018 LVV852014:LVV852018 MFR852014:MFR852018 MPN852014:MPN852018 MZJ852014:MZJ852018 NJF852014:NJF852018 NTB852014:NTB852018 OCX852014:OCX852018 OMT852014:OMT852018 OWP852014:OWP852018 PGL852014:PGL852018 PQH852014:PQH852018 QAD852014:QAD852018 QJZ852014:QJZ852018 QTV852014:QTV852018 RDR852014:RDR852018 RNN852014:RNN852018 RXJ852014:RXJ852018 SHF852014:SHF852018 SRB852014:SRB852018 TAX852014:TAX852018 TKT852014:TKT852018 TUP852014:TUP852018 UEL852014:UEL852018 UOH852014:UOH852018 UYD852014:UYD852018 VHZ852014:VHZ852018 VRV852014:VRV852018 WBR852014:WBR852018 WLN852014:WLN852018 WVJ852014:WVJ852018 B917550:B917554 IX917550:IX917554 ST917550:ST917554 ACP917550:ACP917554 AML917550:AML917554 AWH917550:AWH917554 BGD917550:BGD917554 BPZ917550:BPZ917554 BZV917550:BZV917554 CJR917550:CJR917554 CTN917550:CTN917554 DDJ917550:DDJ917554 DNF917550:DNF917554 DXB917550:DXB917554 EGX917550:EGX917554 EQT917550:EQT917554 FAP917550:FAP917554 FKL917550:FKL917554 FUH917550:FUH917554 GED917550:GED917554 GNZ917550:GNZ917554 GXV917550:GXV917554 HHR917550:HHR917554 HRN917550:HRN917554 IBJ917550:IBJ917554 ILF917550:ILF917554 IVB917550:IVB917554 JEX917550:JEX917554 JOT917550:JOT917554 JYP917550:JYP917554 KIL917550:KIL917554 KSH917550:KSH917554 LCD917550:LCD917554 LLZ917550:LLZ917554 LVV917550:LVV917554 MFR917550:MFR917554 MPN917550:MPN917554 MZJ917550:MZJ917554 NJF917550:NJF917554 NTB917550:NTB917554 OCX917550:OCX917554 OMT917550:OMT917554 OWP917550:OWP917554 PGL917550:PGL917554 PQH917550:PQH917554 QAD917550:QAD917554 QJZ917550:QJZ917554 QTV917550:QTV917554 RDR917550:RDR917554 RNN917550:RNN917554 RXJ917550:RXJ917554 SHF917550:SHF917554 SRB917550:SRB917554 TAX917550:TAX917554 TKT917550:TKT917554 TUP917550:TUP917554 UEL917550:UEL917554 UOH917550:UOH917554 UYD917550:UYD917554 VHZ917550:VHZ917554 VRV917550:VRV917554 WBR917550:WBR917554 WLN917550:WLN917554 WVJ917550:WVJ917554 B983086:B983090 IX983086:IX983090 ST983086:ST983090 ACP983086:ACP983090 AML983086:AML983090 AWH983086:AWH983090 BGD983086:BGD983090 BPZ983086:BPZ983090 BZV983086:BZV983090 CJR983086:CJR983090 CTN983086:CTN983090 DDJ983086:DDJ983090 DNF983086:DNF983090 DXB983086:DXB983090 EGX983086:EGX983090 EQT983086:EQT983090 FAP983086:FAP983090 FKL983086:FKL983090 FUH983086:FUH983090 GED983086:GED983090 GNZ983086:GNZ983090 GXV983086:GXV983090 HHR983086:HHR983090 HRN983086:HRN983090 IBJ983086:IBJ983090 ILF983086:ILF983090 IVB983086:IVB983090 JEX983086:JEX983090 JOT983086:JOT983090 JYP983086:JYP983090 KIL983086:KIL983090 KSH983086:KSH983090 LCD983086:LCD983090 LLZ983086:LLZ983090 LVV983086:LVV983090 MFR983086:MFR983090 MPN983086:MPN983090 MZJ983086:MZJ983090 NJF983086:NJF983090 NTB983086:NTB983090 OCX983086:OCX983090 OMT983086:OMT983090 OWP983086:OWP983090 PGL983086:PGL983090 PQH983086:PQH983090 QAD983086:QAD983090 QJZ983086:QJZ983090 QTV983086:QTV983090 RDR983086:RDR983090 RNN983086:RNN983090 RXJ983086:RXJ983090 SHF983086:SHF983090 SRB983086:SRB983090 TAX983086:TAX983090 TKT983086:TKT983090 TUP983086:TUP983090 UEL983086:UEL983090 UOH983086:UOH983090 UYD983086:UYD983090 VHZ983086:VHZ983090 VRV983086:VRV983090 WBR983086:WBR983090 WLN983086:WLN983090 WVJ983086:WVJ983090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B28:B33 IX28:IX33 ST28:ST33 ACP28:ACP33 AML28:AML33 AWH28:AWH33 BGD28:BGD33 BPZ28:BPZ33 BZV28:BZV33 CJR28:CJR33 CTN28:CTN33 DDJ28:DDJ33 DNF28:DNF33 DXB28:DXB33 EGX28:EGX33 EQT28:EQT33 FAP28:FAP33 FKL28:FKL33 FUH28:FUH33 GED28:GED33 GNZ28:GNZ33 GXV28:GXV33 HHR28:HHR33 HRN28:HRN33 IBJ28:IBJ33 ILF28:ILF33 IVB28:IVB33 JEX28:JEX33 JOT28:JOT33 JYP28:JYP33 KIL28:KIL33 KSH28:KSH33 LCD28:LCD33 LLZ28:LLZ33 LVV28:LVV33 MFR28:MFR33 MPN28:MPN33 MZJ28:MZJ33 NJF28:NJF33 NTB28:NTB33 OCX28:OCX33 OMT28:OMT33 OWP28:OWP33 PGL28:PGL33 PQH28:PQH33 QAD28:QAD33 QJZ28:QJZ33 QTV28:QTV33 RDR28:RDR33 RNN28:RNN33 RXJ28:RXJ33 SHF28:SHF33 SRB28:SRB33 TAX28:TAX33 TKT28:TKT33 TUP28:TUP33 UEL28:UEL33 UOH28:UOH33 UYD28:UYD33 VHZ28:VHZ33 VRV28:VRV33 WBR28:WBR33 WLN28:WLN33 WVJ28:WVJ33 B65564:B65569 IX65564:IX65569 ST65564:ST65569 ACP65564:ACP65569 AML65564:AML65569 AWH65564:AWH65569 BGD65564:BGD65569 BPZ65564:BPZ65569 BZV65564:BZV65569 CJR65564:CJR65569 CTN65564:CTN65569 DDJ65564:DDJ65569 DNF65564:DNF65569 DXB65564:DXB65569 EGX65564:EGX65569 EQT65564:EQT65569 FAP65564:FAP65569 FKL65564:FKL65569 FUH65564:FUH65569 GED65564:GED65569 GNZ65564:GNZ65569 GXV65564:GXV65569 HHR65564:HHR65569 HRN65564:HRN65569 IBJ65564:IBJ65569 ILF65564:ILF65569 IVB65564:IVB65569 JEX65564:JEX65569 JOT65564:JOT65569 JYP65564:JYP65569 KIL65564:KIL65569 KSH65564:KSH65569 LCD65564:LCD65569 LLZ65564:LLZ65569 LVV65564:LVV65569 MFR65564:MFR65569 MPN65564:MPN65569 MZJ65564:MZJ65569 NJF65564:NJF65569 NTB65564:NTB65569 OCX65564:OCX65569 OMT65564:OMT65569 OWP65564:OWP65569 PGL65564:PGL65569 PQH65564:PQH65569 QAD65564:QAD65569 QJZ65564:QJZ65569 QTV65564:QTV65569 RDR65564:RDR65569 RNN65564:RNN65569 RXJ65564:RXJ65569 SHF65564:SHF65569 SRB65564:SRB65569 TAX65564:TAX65569 TKT65564:TKT65569 TUP65564:TUP65569 UEL65564:UEL65569 UOH65564:UOH65569 UYD65564:UYD65569 VHZ65564:VHZ65569 VRV65564:VRV65569 WBR65564:WBR65569 WLN65564:WLN65569 WVJ65564:WVJ65569 B131100:B131105 IX131100:IX131105 ST131100:ST131105 ACP131100:ACP131105 AML131100:AML131105 AWH131100:AWH131105 BGD131100:BGD131105 BPZ131100:BPZ131105 BZV131100:BZV131105 CJR131100:CJR131105 CTN131100:CTN131105 DDJ131100:DDJ131105 DNF131100:DNF131105 DXB131100:DXB131105 EGX131100:EGX131105 EQT131100:EQT131105 FAP131100:FAP131105 FKL131100:FKL131105 FUH131100:FUH131105 GED131100:GED131105 GNZ131100:GNZ131105 GXV131100:GXV131105 HHR131100:HHR131105 HRN131100:HRN131105 IBJ131100:IBJ131105 ILF131100:ILF131105 IVB131100:IVB131105 JEX131100:JEX131105 JOT131100:JOT131105 JYP131100:JYP131105 KIL131100:KIL131105 KSH131100:KSH131105 LCD131100:LCD131105 LLZ131100:LLZ131105 LVV131100:LVV131105 MFR131100:MFR131105 MPN131100:MPN131105 MZJ131100:MZJ131105 NJF131100:NJF131105 NTB131100:NTB131105 OCX131100:OCX131105 OMT131100:OMT131105 OWP131100:OWP131105 PGL131100:PGL131105 PQH131100:PQH131105 QAD131100:QAD131105 QJZ131100:QJZ131105 QTV131100:QTV131105 RDR131100:RDR131105 RNN131100:RNN131105 RXJ131100:RXJ131105 SHF131100:SHF131105 SRB131100:SRB131105 TAX131100:TAX131105 TKT131100:TKT131105 TUP131100:TUP131105 UEL131100:UEL131105 UOH131100:UOH131105 UYD131100:UYD131105 VHZ131100:VHZ131105 VRV131100:VRV131105 WBR131100:WBR131105 WLN131100:WLN131105 WVJ131100:WVJ131105 B196636:B196641 IX196636:IX196641 ST196636:ST196641 ACP196636:ACP196641 AML196636:AML196641 AWH196636:AWH196641 BGD196636:BGD196641 BPZ196636:BPZ196641 BZV196636:BZV196641 CJR196636:CJR196641 CTN196636:CTN196641 DDJ196636:DDJ196641 DNF196636:DNF196641 DXB196636:DXB196641 EGX196636:EGX196641 EQT196636:EQT196641 FAP196636:FAP196641 FKL196636:FKL196641 FUH196636:FUH196641 GED196636:GED196641 GNZ196636:GNZ196641 GXV196636:GXV196641 HHR196636:HHR196641 HRN196636:HRN196641 IBJ196636:IBJ196641 ILF196636:ILF196641 IVB196636:IVB196641 JEX196636:JEX196641 JOT196636:JOT196641 JYP196636:JYP196641 KIL196636:KIL196641 KSH196636:KSH196641 LCD196636:LCD196641 LLZ196636:LLZ196641 LVV196636:LVV196641 MFR196636:MFR196641 MPN196636:MPN196641 MZJ196636:MZJ196641 NJF196636:NJF196641 NTB196636:NTB196641 OCX196636:OCX196641 OMT196636:OMT196641 OWP196636:OWP196641 PGL196636:PGL196641 PQH196636:PQH196641 QAD196636:QAD196641 QJZ196636:QJZ196641 QTV196636:QTV196641 RDR196636:RDR196641 RNN196636:RNN196641 RXJ196636:RXJ196641 SHF196636:SHF196641 SRB196636:SRB196641 TAX196636:TAX196641 TKT196636:TKT196641 TUP196636:TUP196641 UEL196636:UEL196641 UOH196636:UOH196641 UYD196636:UYD196641 VHZ196636:VHZ196641 VRV196636:VRV196641 WBR196636:WBR196641 WLN196636:WLN196641 WVJ196636:WVJ196641 B262172:B262177 IX262172:IX262177 ST262172:ST262177 ACP262172:ACP262177 AML262172:AML262177 AWH262172:AWH262177 BGD262172:BGD262177 BPZ262172:BPZ262177 BZV262172:BZV262177 CJR262172:CJR262177 CTN262172:CTN262177 DDJ262172:DDJ262177 DNF262172:DNF262177 DXB262172:DXB262177 EGX262172:EGX262177 EQT262172:EQT262177 FAP262172:FAP262177 FKL262172:FKL262177 FUH262172:FUH262177 GED262172:GED262177 GNZ262172:GNZ262177 GXV262172:GXV262177 HHR262172:HHR262177 HRN262172:HRN262177 IBJ262172:IBJ262177 ILF262172:ILF262177 IVB262172:IVB262177 JEX262172:JEX262177 JOT262172:JOT262177 JYP262172:JYP262177 KIL262172:KIL262177 KSH262172:KSH262177 LCD262172:LCD262177 LLZ262172:LLZ262177 LVV262172:LVV262177 MFR262172:MFR262177 MPN262172:MPN262177 MZJ262172:MZJ262177 NJF262172:NJF262177 NTB262172:NTB262177 OCX262172:OCX262177 OMT262172:OMT262177 OWP262172:OWP262177 PGL262172:PGL262177 PQH262172:PQH262177 QAD262172:QAD262177 QJZ262172:QJZ262177 QTV262172:QTV262177 RDR262172:RDR262177 RNN262172:RNN262177 RXJ262172:RXJ262177 SHF262172:SHF262177 SRB262172:SRB262177 TAX262172:TAX262177 TKT262172:TKT262177 TUP262172:TUP262177 UEL262172:UEL262177 UOH262172:UOH262177 UYD262172:UYD262177 VHZ262172:VHZ262177 VRV262172:VRV262177 WBR262172:WBR262177 WLN262172:WLN262177 WVJ262172:WVJ262177 B327708:B327713 IX327708:IX327713 ST327708:ST327713 ACP327708:ACP327713 AML327708:AML327713 AWH327708:AWH327713 BGD327708:BGD327713 BPZ327708:BPZ327713 BZV327708:BZV327713 CJR327708:CJR327713 CTN327708:CTN327713 DDJ327708:DDJ327713 DNF327708:DNF327713 DXB327708:DXB327713 EGX327708:EGX327713 EQT327708:EQT327713 FAP327708:FAP327713 FKL327708:FKL327713 FUH327708:FUH327713 GED327708:GED327713 GNZ327708:GNZ327713 GXV327708:GXV327713 HHR327708:HHR327713 HRN327708:HRN327713 IBJ327708:IBJ327713 ILF327708:ILF327713 IVB327708:IVB327713 JEX327708:JEX327713 JOT327708:JOT327713 JYP327708:JYP327713 KIL327708:KIL327713 KSH327708:KSH327713 LCD327708:LCD327713 LLZ327708:LLZ327713 LVV327708:LVV327713 MFR327708:MFR327713 MPN327708:MPN327713 MZJ327708:MZJ327713 NJF327708:NJF327713 NTB327708:NTB327713 OCX327708:OCX327713 OMT327708:OMT327713 OWP327708:OWP327713 PGL327708:PGL327713 PQH327708:PQH327713 QAD327708:QAD327713 QJZ327708:QJZ327713 QTV327708:QTV327713 RDR327708:RDR327713 RNN327708:RNN327713 RXJ327708:RXJ327713 SHF327708:SHF327713 SRB327708:SRB327713 TAX327708:TAX327713 TKT327708:TKT327713 TUP327708:TUP327713 UEL327708:UEL327713 UOH327708:UOH327713 UYD327708:UYD327713 VHZ327708:VHZ327713 VRV327708:VRV327713 WBR327708:WBR327713 WLN327708:WLN327713 WVJ327708:WVJ327713 B393244:B393249 IX393244:IX393249 ST393244:ST393249 ACP393244:ACP393249 AML393244:AML393249 AWH393244:AWH393249 BGD393244:BGD393249 BPZ393244:BPZ393249 BZV393244:BZV393249 CJR393244:CJR393249 CTN393244:CTN393249 DDJ393244:DDJ393249 DNF393244:DNF393249 DXB393244:DXB393249 EGX393244:EGX393249 EQT393244:EQT393249 FAP393244:FAP393249 FKL393244:FKL393249 FUH393244:FUH393249 GED393244:GED393249 GNZ393244:GNZ393249 GXV393244:GXV393249 HHR393244:HHR393249 HRN393244:HRN393249 IBJ393244:IBJ393249 ILF393244:ILF393249 IVB393244:IVB393249 JEX393244:JEX393249 JOT393244:JOT393249 JYP393244:JYP393249 KIL393244:KIL393249 KSH393244:KSH393249 LCD393244:LCD393249 LLZ393244:LLZ393249 LVV393244:LVV393249 MFR393244:MFR393249 MPN393244:MPN393249 MZJ393244:MZJ393249 NJF393244:NJF393249 NTB393244:NTB393249 OCX393244:OCX393249 OMT393244:OMT393249 OWP393244:OWP393249 PGL393244:PGL393249 PQH393244:PQH393249 QAD393244:QAD393249 QJZ393244:QJZ393249 QTV393244:QTV393249 RDR393244:RDR393249 RNN393244:RNN393249 RXJ393244:RXJ393249 SHF393244:SHF393249 SRB393244:SRB393249 TAX393244:TAX393249 TKT393244:TKT393249 TUP393244:TUP393249 UEL393244:UEL393249 UOH393244:UOH393249 UYD393244:UYD393249 VHZ393244:VHZ393249 VRV393244:VRV393249 WBR393244:WBR393249 WLN393244:WLN393249 WVJ393244:WVJ393249 B458780:B458785 IX458780:IX458785 ST458780:ST458785 ACP458780:ACP458785 AML458780:AML458785 AWH458780:AWH458785 BGD458780:BGD458785 BPZ458780:BPZ458785 BZV458780:BZV458785 CJR458780:CJR458785 CTN458780:CTN458785 DDJ458780:DDJ458785 DNF458780:DNF458785 DXB458780:DXB458785 EGX458780:EGX458785 EQT458780:EQT458785 FAP458780:FAP458785 FKL458780:FKL458785 FUH458780:FUH458785 GED458780:GED458785 GNZ458780:GNZ458785 GXV458780:GXV458785 HHR458780:HHR458785 HRN458780:HRN458785 IBJ458780:IBJ458785 ILF458780:ILF458785 IVB458780:IVB458785 JEX458780:JEX458785 JOT458780:JOT458785 JYP458780:JYP458785 KIL458780:KIL458785 KSH458780:KSH458785 LCD458780:LCD458785 LLZ458780:LLZ458785 LVV458780:LVV458785 MFR458780:MFR458785 MPN458780:MPN458785 MZJ458780:MZJ458785 NJF458780:NJF458785 NTB458780:NTB458785 OCX458780:OCX458785 OMT458780:OMT458785 OWP458780:OWP458785 PGL458780:PGL458785 PQH458780:PQH458785 QAD458780:QAD458785 QJZ458780:QJZ458785 QTV458780:QTV458785 RDR458780:RDR458785 RNN458780:RNN458785 RXJ458780:RXJ458785 SHF458780:SHF458785 SRB458780:SRB458785 TAX458780:TAX458785 TKT458780:TKT458785 TUP458780:TUP458785 UEL458780:UEL458785 UOH458780:UOH458785 UYD458780:UYD458785 VHZ458780:VHZ458785 VRV458780:VRV458785 WBR458780:WBR458785 WLN458780:WLN458785 WVJ458780:WVJ458785 B524316:B524321 IX524316:IX524321 ST524316:ST524321 ACP524316:ACP524321 AML524316:AML524321 AWH524316:AWH524321 BGD524316:BGD524321 BPZ524316:BPZ524321 BZV524316:BZV524321 CJR524316:CJR524321 CTN524316:CTN524321 DDJ524316:DDJ524321 DNF524316:DNF524321 DXB524316:DXB524321 EGX524316:EGX524321 EQT524316:EQT524321 FAP524316:FAP524321 FKL524316:FKL524321 FUH524316:FUH524321 GED524316:GED524321 GNZ524316:GNZ524321 GXV524316:GXV524321 HHR524316:HHR524321 HRN524316:HRN524321 IBJ524316:IBJ524321 ILF524316:ILF524321 IVB524316:IVB524321 JEX524316:JEX524321 JOT524316:JOT524321 JYP524316:JYP524321 KIL524316:KIL524321 KSH524316:KSH524321 LCD524316:LCD524321 LLZ524316:LLZ524321 LVV524316:LVV524321 MFR524316:MFR524321 MPN524316:MPN524321 MZJ524316:MZJ524321 NJF524316:NJF524321 NTB524316:NTB524321 OCX524316:OCX524321 OMT524316:OMT524321 OWP524316:OWP524321 PGL524316:PGL524321 PQH524316:PQH524321 QAD524316:QAD524321 QJZ524316:QJZ524321 QTV524316:QTV524321 RDR524316:RDR524321 RNN524316:RNN524321 RXJ524316:RXJ524321 SHF524316:SHF524321 SRB524316:SRB524321 TAX524316:TAX524321 TKT524316:TKT524321 TUP524316:TUP524321 UEL524316:UEL524321 UOH524316:UOH524321 UYD524316:UYD524321 VHZ524316:VHZ524321 VRV524316:VRV524321 WBR524316:WBR524321 WLN524316:WLN524321 WVJ524316:WVJ524321 B589852:B589857 IX589852:IX589857 ST589852:ST589857 ACP589852:ACP589857 AML589852:AML589857 AWH589852:AWH589857 BGD589852:BGD589857 BPZ589852:BPZ589857 BZV589852:BZV589857 CJR589852:CJR589857 CTN589852:CTN589857 DDJ589852:DDJ589857 DNF589852:DNF589857 DXB589852:DXB589857 EGX589852:EGX589857 EQT589852:EQT589857 FAP589852:FAP589857 FKL589852:FKL589857 FUH589852:FUH589857 GED589852:GED589857 GNZ589852:GNZ589857 GXV589852:GXV589857 HHR589852:HHR589857 HRN589852:HRN589857 IBJ589852:IBJ589857 ILF589852:ILF589857 IVB589852:IVB589857 JEX589852:JEX589857 JOT589852:JOT589857 JYP589852:JYP589857 KIL589852:KIL589857 KSH589852:KSH589857 LCD589852:LCD589857 LLZ589852:LLZ589857 LVV589852:LVV589857 MFR589852:MFR589857 MPN589852:MPN589857 MZJ589852:MZJ589857 NJF589852:NJF589857 NTB589852:NTB589857 OCX589852:OCX589857 OMT589852:OMT589857 OWP589852:OWP589857 PGL589852:PGL589857 PQH589852:PQH589857 QAD589852:QAD589857 QJZ589852:QJZ589857 QTV589852:QTV589857 RDR589852:RDR589857 RNN589852:RNN589857 RXJ589852:RXJ589857 SHF589852:SHF589857 SRB589852:SRB589857 TAX589852:TAX589857 TKT589852:TKT589857 TUP589852:TUP589857 UEL589852:UEL589857 UOH589852:UOH589857 UYD589852:UYD589857 VHZ589852:VHZ589857 VRV589852:VRV589857 WBR589852:WBR589857 WLN589852:WLN589857 WVJ589852:WVJ589857 B655388:B655393 IX655388:IX655393 ST655388:ST655393 ACP655388:ACP655393 AML655388:AML655393 AWH655388:AWH655393 BGD655388:BGD655393 BPZ655388:BPZ655393 BZV655388:BZV655393 CJR655388:CJR655393 CTN655388:CTN655393 DDJ655388:DDJ655393 DNF655388:DNF655393 DXB655388:DXB655393 EGX655388:EGX655393 EQT655388:EQT655393 FAP655388:FAP655393 FKL655388:FKL655393 FUH655388:FUH655393 GED655388:GED655393 GNZ655388:GNZ655393 GXV655388:GXV655393 HHR655388:HHR655393 HRN655388:HRN655393 IBJ655388:IBJ655393 ILF655388:ILF655393 IVB655388:IVB655393 JEX655388:JEX655393 JOT655388:JOT655393 JYP655388:JYP655393 KIL655388:KIL655393 KSH655388:KSH655393 LCD655388:LCD655393 LLZ655388:LLZ655393 LVV655388:LVV655393 MFR655388:MFR655393 MPN655388:MPN655393 MZJ655388:MZJ655393 NJF655388:NJF655393 NTB655388:NTB655393 OCX655388:OCX655393 OMT655388:OMT655393 OWP655388:OWP655393 PGL655388:PGL655393 PQH655388:PQH655393 QAD655388:QAD655393 QJZ655388:QJZ655393 QTV655388:QTV655393 RDR655388:RDR655393 RNN655388:RNN655393 RXJ655388:RXJ655393 SHF655388:SHF655393 SRB655388:SRB655393 TAX655388:TAX655393 TKT655388:TKT655393 TUP655388:TUP655393 UEL655388:UEL655393 UOH655388:UOH655393 UYD655388:UYD655393 VHZ655388:VHZ655393 VRV655388:VRV655393 WBR655388:WBR655393 WLN655388:WLN655393 WVJ655388:WVJ655393 B720924:B720929 IX720924:IX720929 ST720924:ST720929 ACP720924:ACP720929 AML720924:AML720929 AWH720924:AWH720929 BGD720924:BGD720929 BPZ720924:BPZ720929 BZV720924:BZV720929 CJR720924:CJR720929 CTN720924:CTN720929 DDJ720924:DDJ720929 DNF720924:DNF720929 DXB720924:DXB720929 EGX720924:EGX720929 EQT720924:EQT720929 FAP720924:FAP720929 FKL720924:FKL720929 FUH720924:FUH720929 GED720924:GED720929 GNZ720924:GNZ720929 GXV720924:GXV720929 HHR720924:HHR720929 HRN720924:HRN720929 IBJ720924:IBJ720929 ILF720924:ILF720929 IVB720924:IVB720929 JEX720924:JEX720929 JOT720924:JOT720929 JYP720924:JYP720929 KIL720924:KIL720929 KSH720924:KSH720929 LCD720924:LCD720929 LLZ720924:LLZ720929 LVV720924:LVV720929 MFR720924:MFR720929 MPN720924:MPN720929 MZJ720924:MZJ720929 NJF720924:NJF720929 NTB720924:NTB720929 OCX720924:OCX720929 OMT720924:OMT720929 OWP720924:OWP720929 PGL720924:PGL720929 PQH720924:PQH720929 QAD720924:QAD720929 QJZ720924:QJZ720929 QTV720924:QTV720929 RDR720924:RDR720929 RNN720924:RNN720929 RXJ720924:RXJ720929 SHF720924:SHF720929 SRB720924:SRB720929 TAX720924:TAX720929 TKT720924:TKT720929 TUP720924:TUP720929 UEL720924:UEL720929 UOH720924:UOH720929 UYD720924:UYD720929 VHZ720924:VHZ720929 VRV720924:VRV720929 WBR720924:WBR720929 WLN720924:WLN720929 WVJ720924:WVJ720929 B786460:B786465 IX786460:IX786465 ST786460:ST786465 ACP786460:ACP786465 AML786460:AML786465 AWH786460:AWH786465 BGD786460:BGD786465 BPZ786460:BPZ786465 BZV786460:BZV786465 CJR786460:CJR786465 CTN786460:CTN786465 DDJ786460:DDJ786465 DNF786460:DNF786465 DXB786460:DXB786465 EGX786460:EGX786465 EQT786460:EQT786465 FAP786460:FAP786465 FKL786460:FKL786465 FUH786460:FUH786465 GED786460:GED786465 GNZ786460:GNZ786465 GXV786460:GXV786465 HHR786460:HHR786465 HRN786460:HRN786465 IBJ786460:IBJ786465 ILF786460:ILF786465 IVB786460:IVB786465 JEX786460:JEX786465 JOT786460:JOT786465 JYP786460:JYP786465 KIL786460:KIL786465 KSH786460:KSH786465 LCD786460:LCD786465 LLZ786460:LLZ786465 LVV786460:LVV786465 MFR786460:MFR786465 MPN786460:MPN786465 MZJ786460:MZJ786465 NJF786460:NJF786465 NTB786460:NTB786465 OCX786460:OCX786465 OMT786460:OMT786465 OWP786460:OWP786465 PGL786460:PGL786465 PQH786460:PQH786465 QAD786460:QAD786465 QJZ786460:QJZ786465 QTV786460:QTV786465 RDR786460:RDR786465 RNN786460:RNN786465 RXJ786460:RXJ786465 SHF786460:SHF786465 SRB786460:SRB786465 TAX786460:TAX786465 TKT786460:TKT786465 TUP786460:TUP786465 UEL786460:UEL786465 UOH786460:UOH786465 UYD786460:UYD786465 VHZ786460:VHZ786465 VRV786460:VRV786465 WBR786460:WBR786465 WLN786460:WLN786465 WVJ786460:WVJ786465 B851996:B852001 IX851996:IX852001 ST851996:ST852001 ACP851996:ACP852001 AML851996:AML852001 AWH851996:AWH852001 BGD851996:BGD852001 BPZ851996:BPZ852001 BZV851996:BZV852001 CJR851996:CJR852001 CTN851996:CTN852001 DDJ851996:DDJ852001 DNF851996:DNF852001 DXB851996:DXB852001 EGX851996:EGX852001 EQT851996:EQT852001 FAP851996:FAP852001 FKL851996:FKL852001 FUH851996:FUH852001 GED851996:GED852001 GNZ851996:GNZ852001 GXV851996:GXV852001 HHR851996:HHR852001 HRN851996:HRN852001 IBJ851996:IBJ852001 ILF851996:ILF852001 IVB851996:IVB852001 JEX851996:JEX852001 JOT851996:JOT852001 JYP851996:JYP852001 KIL851996:KIL852001 KSH851996:KSH852001 LCD851996:LCD852001 LLZ851996:LLZ852001 LVV851996:LVV852001 MFR851996:MFR852001 MPN851996:MPN852001 MZJ851996:MZJ852001 NJF851996:NJF852001 NTB851996:NTB852001 OCX851996:OCX852001 OMT851996:OMT852001 OWP851996:OWP852001 PGL851996:PGL852001 PQH851996:PQH852001 QAD851996:QAD852001 QJZ851996:QJZ852001 QTV851996:QTV852001 RDR851996:RDR852001 RNN851996:RNN852001 RXJ851996:RXJ852001 SHF851996:SHF852001 SRB851996:SRB852001 TAX851996:TAX852001 TKT851996:TKT852001 TUP851996:TUP852001 UEL851996:UEL852001 UOH851996:UOH852001 UYD851996:UYD852001 VHZ851996:VHZ852001 VRV851996:VRV852001 WBR851996:WBR852001 WLN851996:WLN852001 WVJ851996:WVJ852001 B917532:B917537 IX917532:IX917537 ST917532:ST917537 ACP917532:ACP917537 AML917532:AML917537 AWH917532:AWH917537 BGD917532:BGD917537 BPZ917532:BPZ917537 BZV917532:BZV917537 CJR917532:CJR917537 CTN917532:CTN917537 DDJ917532:DDJ917537 DNF917532:DNF917537 DXB917532:DXB917537 EGX917532:EGX917537 EQT917532:EQT917537 FAP917532:FAP917537 FKL917532:FKL917537 FUH917532:FUH917537 GED917532:GED917537 GNZ917532:GNZ917537 GXV917532:GXV917537 HHR917532:HHR917537 HRN917532:HRN917537 IBJ917532:IBJ917537 ILF917532:ILF917537 IVB917532:IVB917537 JEX917532:JEX917537 JOT917532:JOT917537 JYP917532:JYP917537 KIL917532:KIL917537 KSH917532:KSH917537 LCD917532:LCD917537 LLZ917532:LLZ917537 LVV917532:LVV917537 MFR917532:MFR917537 MPN917532:MPN917537 MZJ917532:MZJ917537 NJF917532:NJF917537 NTB917532:NTB917537 OCX917532:OCX917537 OMT917532:OMT917537 OWP917532:OWP917537 PGL917532:PGL917537 PQH917532:PQH917537 QAD917532:QAD917537 QJZ917532:QJZ917537 QTV917532:QTV917537 RDR917532:RDR917537 RNN917532:RNN917537 RXJ917532:RXJ917537 SHF917532:SHF917537 SRB917532:SRB917537 TAX917532:TAX917537 TKT917532:TKT917537 TUP917532:TUP917537 UEL917532:UEL917537 UOH917532:UOH917537 UYD917532:UYD917537 VHZ917532:VHZ917537 VRV917532:VRV917537 WBR917532:WBR917537 WLN917532:WLN917537 WVJ917532:WVJ917537 B983068:B983073 IX983068:IX983073 ST983068:ST983073 ACP983068:ACP983073 AML983068:AML983073 AWH983068:AWH983073 BGD983068:BGD983073 BPZ983068:BPZ983073 BZV983068:BZV983073 CJR983068:CJR983073 CTN983068:CTN983073 DDJ983068:DDJ983073 DNF983068:DNF983073 DXB983068:DXB983073 EGX983068:EGX983073 EQT983068:EQT983073 FAP983068:FAP983073 FKL983068:FKL983073 FUH983068:FUH983073 GED983068:GED983073 GNZ983068:GNZ983073 GXV983068:GXV983073 HHR983068:HHR983073 HRN983068:HRN983073 IBJ983068:IBJ983073 ILF983068:ILF983073 IVB983068:IVB983073 JEX983068:JEX983073 JOT983068:JOT983073 JYP983068:JYP983073 KIL983068:KIL983073 KSH983068:KSH983073 LCD983068:LCD983073 LLZ983068:LLZ983073 LVV983068:LVV983073 MFR983068:MFR983073 MPN983068:MPN983073 MZJ983068:MZJ983073 NJF983068:NJF983073 NTB983068:NTB983073 OCX983068:OCX983073 OMT983068:OMT983073 OWP983068:OWP983073 PGL983068:PGL983073 PQH983068:PQH983073 QAD983068:QAD983073 QJZ983068:QJZ983073 QTV983068:QTV983073 RDR983068:RDR983073 RNN983068:RNN983073 RXJ983068:RXJ983073 SHF983068:SHF983073 SRB983068:SRB983073 TAX983068:TAX983073 TKT983068:TKT983073 TUP983068:TUP983073 UEL983068:UEL983073 UOH983068:UOH983073 UYD983068:UYD983073 VHZ983068:VHZ983073 VRV983068:VRV983073 WBR983068:WBR983073 WLN983068:WLN983073 WVJ983068:WVJ983073</xm:sqref>
        </x14:dataValidation>
        <x14:dataValidation type="list" allowBlank="1" showInputMessage="1" showErrorMessage="1" xr:uid="{A4D43349-1847-4C19-BE5D-1D02F578FB11}">
          <x14:formula1>
            <xm:f>"　,3,2,1"</xm:f>
          </x14:formula1>
          <xm:sqref>K33:L36 JG33:JH36 TC33:TD36 ACY33:ACZ36 AMU33:AMV36 AWQ33:AWR36 BGM33:BGN36 BQI33:BQJ36 CAE33:CAF36 CKA33:CKB36 CTW33:CTX36 DDS33:DDT36 DNO33:DNP36 DXK33:DXL36 EHG33:EHH36 ERC33:ERD36 FAY33:FAZ36 FKU33:FKV36 FUQ33:FUR36 GEM33:GEN36 GOI33:GOJ36 GYE33:GYF36 HIA33:HIB36 HRW33:HRX36 IBS33:IBT36 ILO33:ILP36 IVK33:IVL36 JFG33:JFH36 JPC33:JPD36 JYY33:JYZ36 KIU33:KIV36 KSQ33:KSR36 LCM33:LCN36 LMI33:LMJ36 LWE33:LWF36 MGA33:MGB36 MPW33:MPX36 MZS33:MZT36 NJO33:NJP36 NTK33:NTL36 ODG33:ODH36 ONC33:OND36 OWY33:OWZ36 PGU33:PGV36 PQQ33:PQR36 QAM33:QAN36 QKI33:QKJ36 QUE33:QUF36 REA33:REB36 RNW33:RNX36 RXS33:RXT36 SHO33:SHP36 SRK33:SRL36 TBG33:TBH36 TLC33:TLD36 TUY33:TUZ36 UEU33:UEV36 UOQ33:UOR36 UYM33:UYN36 VII33:VIJ36 VSE33:VSF36 WCA33:WCB36 WLW33:WLX36 WVS33:WVT36 K65569:L65572 JG65569:JH65572 TC65569:TD65572 ACY65569:ACZ65572 AMU65569:AMV65572 AWQ65569:AWR65572 BGM65569:BGN65572 BQI65569:BQJ65572 CAE65569:CAF65572 CKA65569:CKB65572 CTW65569:CTX65572 DDS65569:DDT65572 DNO65569:DNP65572 DXK65569:DXL65572 EHG65569:EHH65572 ERC65569:ERD65572 FAY65569:FAZ65572 FKU65569:FKV65572 FUQ65569:FUR65572 GEM65569:GEN65572 GOI65569:GOJ65572 GYE65569:GYF65572 HIA65569:HIB65572 HRW65569:HRX65572 IBS65569:IBT65572 ILO65569:ILP65572 IVK65569:IVL65572 JFG65569:JFH65572 JPC65569:JPD65572 JYY65569:JYZ65572 KIU65569:KIV65572 KSQ65569:KSR65572 LCM65569:LCN65572 LMI65569:LMJ65572 LWE65569:LWF65572 MGA65569:MGB65572 MPW65569:MPX65572 MZS65569:MZT65572 NJO65569:NJP65572 NTK65569:NTL65572 ODG65569:ODH65572 ONC65569:OND65572 OWY65569:OWZ65572 PGU65569:PGV65572 PQQ65569:PQR65572 QAM65569:QAN65572 QKI65569:QKJ65572 QUE65569:QUF65572 REA65569:REB65572 RNW65569:RNX65572 RXS65569:RXT65572 SHO65569:SHP65572 SRK65569:SRL65572 TBG65569:TBH65572 TLC65569:TLD65572 TUY65569:TUZ65572 UEU65569:UEV65572 UOQ65569:UOR65572 UYM65569:UYN65572 VII65569:VIJ65572 VSE65569:VSF65572 WCA65569:WCB65572 WLW65569:WLX65572 WVS65569:WVT65572 K131105:L131108 JG131105:JH131108 TC131105:TD131108 ACY131105:ACZ131108 AMU131105:AMV131108 AWQ131105:AWR131108 BGM131105:BGN131108 BQI131105:BQJ131108 CAE131105:CAF131108 CKA131105:CKB131108 CTW131105:CTX131108 DDS131105:DDT131108 DNO131105:DNP131108 DXK131105:DXL131108 EHG131105:EHH131108 ERC131105:ERD131108 FAY131105:FAZ131108 FKU131105:FKV131108 FUQ131105:FUR131108 GEM131105:GEN131108 GOI131105:GOJ131108 GYE131105:GYF131108 HIA131105:HIB131108 HRW131105:HRX131108 IBS131105:IBT131108 ILO131105:ILP131108 IVK131105:IVL131108 JFG131105:JFH131108 JPC131105:JPD131108 JYY131105:JYZ131108 KIU131105:KIV131108 KSQ131105:KSR131108 LCM131105:LCN131108 LMI131105:LMJ131108 LWE131105:LWF131108 MGA131105:MGB131108 MPW131105:MPX131108 MZS131105:MZT131108 NJO131105:NJP131108 NTK131105:NTL131108 ODG131105:ODH131108 ONC131105:OND131108 OWY131105:OWZ131108 PGU131105:PGV131108 PQQ131105:PQR131108 QAM131105:QAN131108 QKI131105:QKJ131108 QUE131105:QUF131108 REA131105:REB131108 RNW131105:RNX131108 RXS131105:RXT131108 SHO131105:SHP131108 SRK131105:SRL131108 TBG131105:TBH131108 TLC131105:TLD131108 TUY131105:TUZ131108 UEU131105:UEV131108 UOQ131105:UOR131108 UYM131105:UYN131108 VII131105:VIJ131108 VSE131105:VSF131108 WCA131105:WCB131108 WLW131105:WLX131108 WVS131105:WVT131108 K196641:L196644 JG196641:JH196644 TC196641:TD196644 ACY196641:ACZ196644 AMU196641:AMV196644 AWQ196641:AWR196644 BGM196641:BGN196644 BQI196641:BQJ196644 CAE196641:CAF196644 CKA196641:CKB196644 CTW196641:CTX196644 DDS196641:DDT196644 DNO196641:DNP196644 DXK196641:DXL196644 EHG196641:EHH196644 ERC196641:ERD196644 FAY196641:FAZ196644 FKU196641:FKV196644 FUQ196641:FUR196644 GEM196641:GEN196644 GOI196641:GOJ196644 GYE196641:GYF196644 HIA196641:HIB196644 HRW196641:HRX196644 IBS196641:IBT196644 ILO196641:ILP196644 IVK196641:IVL196644 JFG196641:JFH196644 JPC196641:JPD196644 JYY196641:JYZ196644 KIU196641:KIV196644 KSQ196641:KSR196644 LCM196641:LCN196644 LMI196641:LMJ196644 LWE196641:LWF196644 MGA196641:MGB196644 MPW196641:MPX196644 MZS196641:MZT196644 NJO196641:NJP196644 NTK196641:NTL196644 ODG196641:ODH196644 ONC196641:OND196644 OWY196641:OWZ196644 PGU196641:PGV196644 PQQ196641:PQR196644 QAM196641:QAN196644 QKI196641:QKJ196644 QUE196641:QUF196644 REA196641:REB196644 RNW196641:RNX196644 RXS196641:RXT196644 SHO196641:SHP196644 SRK196641:SRL196644 TBG196641:TBH196644 TLC196641:TLD196644 TUY196641:TUZ196644 UEU196641:UEV196644 UOQ196641:UOR196644 UYM196641:UYN196644 VII196641:VIJ196644 VSE196641:VSF196644 WCA196641:WCB196644 WLW196641:WLX196644 WVS196641:WVT196644 K262177:L262180 JG262177:JH262180 TC262177:TD262180 ACY262177:ACZ262180 AMU262177:AMV262180 AWQ262177:AWR262180 BGM262177:BGN262180 BQI262177:BQJ262180 CAE262177:CAF262180 CKA262177:CKB262180 CTW262177:CTX262180 DDS262177:DDT262180 DNO262177:DNP262180 DXK262177:DXL262180 EHG262177:EHH262180 ERC262177:ERD262180 FAY262177:FAZ262180 FKU262177:FKV262180 FUQ262177:FUR262180 GEM262177:GEN262180 GOI262177:GOJ262180 GYE262177:GYF262180 HIA262177:HIB262180 HRW262177:HRX262180 IBS262177:IBT262180 ILO262177:ILP262180 IVK262177:IVL262180 JFG262177:JFH262180 JPC262177:JPD262180 JYY262177:JYZ262180 KIU262177:KIV262180 KSQ262177:KSR262180 LCM262177:LCN262180 LMI262177:LMJ262180 LWE262177:LWF262180 MGA262177:MGB262180 MPW262177:MPX262180 MZS262177:MZT262180 NJO262177:NJP262180 NTK262177:NTL262180 ODG262177:ODH262180 ONC262177:OND262180 OWY262177:OWZ262180 PGU262177:PGV262180 PQQ262177:PQR262180 QAM262177:QAN262180 QKI262177:QKJ262180 QUE262177:QUF262180 REA262177:REB262180 RNW262177:RNX262180 RXS262177:RXT262180 SHO262177:SHP262180 SRK262177:SRL262180 TBG262177:TBH262180 TLC262177:TLD262180 TUY262177:TUZ262180 UEU262177:UEV262180 UOQ262177:UOR262180 UYM262177:UYN262180 VII262177:VIJ262180 VSE262177:VSF262180 WCA262177:WCB262180 WLW262177:WLX262180 WVS262177:WVT262180 K327713:L327716 JG327713:JH327716 TC327713:TD327716 ACY327713:ACZ327716 AMU327713:AMV327716 AWQ327713:AWR327716 BGM327713:BGN327716 BQI327713:BQJ327716 CAE327713:CAF327716 CKA327713:CKB327716 CTW327713:CTX327716 DDS327713:DDT327716 DNO327713:DNP327716 DXK327713:DXL327716 EHG327713:EHH327716 ERC327713:ERD327716 FAY327713:FAZ327716 FKU327713:FKV327716 FUQ327713:FUR327716 GEM327713:GEN327716 GOI327713:GOJ327716 GYE327713:GYF327716 HIA327713:HIB327716 HRW327713:HRX327716 IBS327713:IBT327716 ILO327713:ILP327716 IVK327713:IVL327716 JFG327713:JFH327716 JPC327713:JPD327716 JYY327713:JYZ327716 KIU327713:KIV327716 KSQ327713:KSR327716 LCM327713:LCN327716 LMI327713:LMJ327716 LWE327713:LWF327716 MGA327713:MGB327716 MPW327713:MPX327716 MZS327713:MZT327716 NJO327713:NJP327716 NTK327713:NTL327716 ODG327713:ODH327716 ONC327713:OND327716 OWY327713:OWZ327716 PGU327713:PGV327716 PQQ327713:PQR327716 QAM327713:QAN327716 QKI327713:QKJ327716 QUE327713:QUF327716 REA327713:REB327716 RNW327713:RNX327716 RXS327713:RXT327716 SHO327713:SHP327716 SRK327713:SRL327716 TBG327713:TBH327716 TLC327713:TLD327716 TUY327713:TUZ327716 UEU327713:UEV327716 UOQ327713:UOR327716 UYM327713:UYN327716 VII327713:VIJ327716 VSE327713:VSF327716 WCA327713:WCB327716 WLW327713:WLX327716 WVS327713:WVT327716 K393249:L393252 JG393249:JH393252 TC393249:TD393252 ACY393249:ACZ393252 AMU393249:AMV393252 AWQ393249:AWR393252 BGM393249:BGN393252 BQI393249:BQJ393252 CAE393249:CAF393252 CKA393249:CKB393252 CTW393249:CTX393252 DDS393249:DDT393252 DNO393249:DNP393252 DXK393249:DXL393252 EHG393249:EHH393252 ERC393249:ERD393252 FAY393249:FAZ393252 FKU393249:FKV393252 FUQ393249:FUR393252 GEM393249:GEN393252 GOI393249:GOJ393252 GYE393249:GYF393252 HIA393249:HIB393252 HRW393249:HRX393252 IBS393249:IBT393252 ILO393249:ILP393252 IVK393249:IVL393252 JFG393249:JFH393252 JPC393249:JPD393252 JYY393249:JYZ393252 KIU393249:KIV393252 KSQ393249:KSR393252 LCM393249:LCN393252 LMI393249:LMJ393252 LWE393249:LWF393252 MGA393249:MGB393252 MPW393249:MPX393252 MZS393249:MZT393252 NJO393249:NJP393252 NTK393249:NTL393252 ODG393249:ODH393252 ONC393249:OND393252 OWY393249:OWZ393252 PGU393249:PGV393252 PQQ393249:PQR393252 QAM393249:QAN393252 QKI393249:QKJ393252 QUE393249:QUF393252 REA393249:REB393252 RNW393249:RNX393252 RXS393249:RXT393252 SHO393249:SHP393252 SRK393249:SRL393252 TBG393249:TBH393252 TLC393249:TLD393252 TUY393249:TUZ393252 UEU393249:UEV393252 UOQ393249:UOR393252 UYM393249:UYN393252 VII393249:VIJ393252 VSE393249:VSF393252 WCA393249:WCB393252 WLW393249:WLX393252 WVS393249:WVT393252 K458785:L458788 JG458785:JH458788 TC458785:TD458788 ACY458785:ACZ458788 AMU458785:AMV458788 AWQ458785:AWR458788 BGM458785:BGN458788 BQI458785:BQJ458788 CAE458785:CAF458788 CKA458785:CKB458788 CTW458785:CTX458788 DDS458785:DDT458788 DNO458785:DNP458788 DXK458785:DXL458788 EHG458785:EHH458788 ERC458785:ERD458788 FAY458785:FAZ458788 FKU458785:FKV458788 FUQ458785:FUR458788 GEM458785:GEN458788 GOI458785:GOJ458788 GYE458785:GYF458788 HIA458785:HIB458788 HRW458785:HRX458788 IBS458785:IBT458788 ILO458785:ILP458788 IVK458785:IVL458788 JFG458785:JFH458788 JPC458785:JPD458788 JYY458785:JYZ458788 KIU458785:KIV458788 KSQ458785:KSR458788 LCM458785:LCN458788 LMI458785:LMJ458788 LWE458785:LWF458788 MGA458785:MGB458788 MPW458785:MPX458788 MZS458785:MZT458788 NJO458785:NJP458788 NTK458785:NTL458788 ODG458785:ODH458788 ONC458785:OND458788 OWY458785:OWZ458788 PGU458785:PGV458788 PQQ458785:PQR458788 QAM458785:QAN458788 QKI458785:QKJ458788 QUE458785:QUF458788 REA458785:REB458788 RNW458785:RNX458788 RXS458785:RXT458788 SHO458785:SHP458788 SRK458785:SRL458788 TBG458785:TBH458788 TLC458785:TLD458788 TUY458785:TUZ458788 UEU458785:UEV458788 UOQ458785:UOR458788 UYM458785:UYN458788 VII458785:VIJ458788 VSE458785:VSF458788 WCA458785:WCB458788 WLW458785:WLX458788 WVS458785:WVT458788 K524321:L524324 JG524321:JH524324 TC524321:TD524324 ACY524321:ACZ524324 AMU524321:AMV524324 AWQ524321:AWR524324 BGM524321:BGN524324 BQI524321:BQJ524324 CAE524321:CAF524324 CKA524321:CKB524324 CTW524321:CTX524324 DDS524321:DDT524324 DNO524321:DNP524324 DXK524321:DXL524324 EHG524321:EHH524324 ERC524321:ERD524324 FAY524321:FAZ524324 FKU524321:FKV524324 FUQ524321:FUR524324 GEM524321:GEN524324 GOI524321:GOJ524324 GYE524321:GYF524324 HIA524321:HIB524324 HRW524321:HRX524324 IBS524321:IBT524324 ILO524321:ILP524324 IVK524321:IVL524324 JFG524321:JFH524324 JPC524321:JPD524324 JYY524321:JYZ524324 KIU524321:KIV524324 KSQ524321:KSR524324 LCM524321:LCN524324 LMI524321:LMJ524324 LWE524321:LWF524324 MGA524321:MGB524324 MPW524321:MPX524324 MZS524321:MZT524324 NJO524321:NJP524324 NTK524321:NTL524324 ODG524321:ODH524324 ONC524321:OND524324 OWY524321:OWZ524324 PGU524321:PGV524324 PQQ524321:PQR524324 QAM524321:QAN524324 QKI524321:QKJ524324 QUE524321:QUF524324 REA524321:REB524324 RNW524321:RNX524324 RXS524321:RXT524324 SHO524321:SHP524324 SRK524321:SRL524324 TBG524321:TBH524324 TLC524321:TLD524324 TUY524321:TUZ524324 UEU524321:UEV524324 UOQ524321:UOR524324 UYM524321:UYN524324 VII524321:VIJ524324 VSE524321:VSF524324 WCA524321:WCB524324 WLW524321:WLX524324 WVS524321:WVT524324 K589857:L589860 JG589857:JH589860 TC589857:TD589860 ACY589857:ACZ589860 AMU589857:AMV589860 AWQ589857:AWR589860 BGM589857:BGN589860 BQI589857:BQJ589860 CAE589857:CAF589860 CKA589857:CKB589860 CTW589857:CTX589860 DDS589857:DDT589860 DNO589857:DNP589860 DXK589857:DXL589860 EHG589857:EHH589860 ERC589857:ERD589860 FAY589857:FAZ589860 FKU589857:FKV589860 FUQ589857:FUR589860 GEM589857:GEN589860 GOI589857:GOJ589860 GYE589857:GYF589860 HIA589857:HIB589860 HRW589857:HRX589860 IBS589857:IBT589860 ILO589857:ILP589860 IVK589857:IVL589860 JFG589857:JFH589860 JPC589857:JPD589860 JYY589857:JYZ589860 KIU589857:KIV589860 KSQ589857:KSR589860 LCM589857:LCN589860 LMI589857:LMJ589860 LWE589857:LWF589860 MGA589857:MGB589860 MPW589857:MPX589860 MZS589857:MZT589860 NJO589857:NJP589860 NTK589857:NTL589860 ODG589857:ODH589860 ONC589857:OND589860 OWY589857:OWZ589860 PGU589857:PGV589860 PQQ589857:PQR589860 QAM589857:QAN589860 QKI589857:QKJ589860 QUE589857:QUF589860 REA589857:REB589860 RNW589857:RNX589860 RXS589857:RXT589860 SHO589857:SHP589860 SRK589857:SRL589860 TBG589857:TBH589860 TLC589857:TLD589860 TUY589857:TUZ589860 UEU589857:UEV589860 UOQ589857:UOR589860 UYM589857:UYN589860 VII589857:VIJ589860 VSE589857:VSF589860 WCA589857:WCB589860 WLW589857:WLX589860 WVS589857:WVT589860 K655393:L655396 JG655393:JH655396 TC655393:TD655396 ACY655393:ACZ655396 AMU655393:AMV655396 AWQ655393:AWR655396 BGM655393:BGN655396 BQI655393:BQJ655396 CAE655393:CAF655396 CKA655393:CKB655396 CTW655393:CTX655396 DDS655393:DDT655396 DNO655393:DNP655396 DXK655393:DXL655396 EHG655393:EHH655396 ERC655393:ERD655396 FAY655393:FAZ655396 FKU655393:FKV655396 FUQ655393:FUR655396 GEM655393:GEN655396 GOI655393:GOJ655396 GYE655393:GYF655396 HIA655393:HIB655396 HRW655393:HRX655396 IBS655393:IBT655396 ILO655393:ILP655396 IVK655393:IVL655396 JFG655393:JFH655396 JPC655393:JPD655396 JYY655393:JYZ655396 KIU655393:KIV655396 KSQ655393:KSR655396 LCM655393:LCN655396 LMI655393:LMJ655396 LWE655393:LWF655396 MGA655393:MGB655396 MPW655393:MPX655396 MZS655393:MZT655396 NJO655393:NJP655396 NTK655393:NTL655396 ODG655393:ODH655396 ONC655393:OND655396 OWY655393:OWZ655396 PGU655393:PGV655396 PQQ655393:PQR655396 QAM655393:QAN655396 QKI655393:QKJ655396 QUE655393:QUF655396 REA655393:REB655396 RNW655393:RNX655396 RXS655393:RXT655396 SHO655393:SHP655396 SRK655393:SRL655396 TBG655393:TBH655396 TLC655393:TLD655396 TUY655393:TUZ655396 UEU655393:UEV655396 UOQ655393:UOR655396 UYM655393:UYN655396 VII655393:VIJ655396 VSE655393:VSF655396 WCA655393:WCB655396 WLW655393:WLX655396 WVS655393:WVT655396 K720929:L720932 JG720929:JH720932 TC720929:TD720932 ACY720929:ACZ720932 AMU720929:AMV720932 AWQ720929:AWR720932 BGM720929:BGN720932 BQI720929:BQJ720932 CAE720929:CAF720932 CKA720929:CKB720932 CTW720929:CTX720932 DDS720929:DDT720932 DNO720929:DNP720932 DXK720929:DXL720932 EHG720929:EHH720932 ERC720929:ERD720932 FAY720929:FAZ720932 FKU720929:FKV720932 FUQ720929:FUR720932 GEM720929:GEN720932 GOI720929:GOJ720932 GYE720929:GYF720932 HIA720929:HIB720932 HRW720929:HRX720932 IBS720929:IBT720932 ILO720929:ILP720932 IVK720929:IVL720932 JFG720929:JFH720932 JPC720929:JPD720932 JYY720929:JYZ720932 KIU720929:KIV720932 KSQ720929:KSR720932 LCM720929:LCN720932 LMI720929:LMJ720932 LWE720929:LWF720932 MGA720929:MGB720932 MPW720929:MPX720932 MZS720929:MZT720932 NJO720929:NJP720932 NTK720929:NTL720932 ODG720929:ODH720932 ONC720929:OND720932 OWY720929:OWZ720932 PGU720929:PGV720932 PQQ720929:PQR720932 QAM720929:QAN720932 QKI720929:QKJ720932 QUE720929:QUF720932 REA720929:REB720932 RNW720929:RNX720932 RXS720929:RXT720932 SHO720929:SHP720932 SRK720929:SRL720932 TBG720929:TBH720932 TLC720929:TLD720932 TUY720929:TUZ720932 UEU720929:UEV720932 UOQ720929:UOR720932 UYM720929:UYN720932 VII720929:VIJ720932 VSE720929:VSF720932 WCA720929:WCB720932 WLW720929:WLX720932 WVS720929:WVT720932 K786465:L786468 JG786465:JH786468 TC786465:TD786468 ACY786465:ACZ786468 AMU786465:AMV786468 AWQ786465:AWR786468 BGM786465:BGN786468 BQI786465:BQJ786468 CAE786465:CAF786468 CKA786465:CKB786468 CTW786465:CTX786468 DDS786465:DDT786468 DNO786465:DNP786468 DXK786465:DXL786468 EHG786465:EHH786468 ERC786465:ERD786468 FAY786465:FAZ786468 FKU786465:FKV786468 FUQ786465:FUR786468 GEM786465:GEN786468 GOI786465:GOJ786468 GYE786465:GYF786468 HIA786465:HIB786468 HRW786465:HRX786468 IBS786465:IBT786468 ILO786465:ILP786468 IVK786465:IVL786468 JFG786465:JFH786468 JPC786465:JPD786468 JYY786465:JYZ786468 KIU786465:KIV786468 KSQ786465:KSR786468 LCM786465:LCN786468 LMI786465:LMJ786468 LWE786465:LWF786468 MGA786465:MGB786468 MPW786465:MPX786468 MZS786465:MZT786468 NJO786465:NJP786468 NTK786465:NTL786468 ODG786465:ODH786468 ONC786465:OND786468 OWY786465:OWZ786468 PGU786465:PGV786468 PQQ786465:PQR786468 QAM786465:QAN786468 QKI786465:QKJ786468 QUE786465:QUF786468 REA786465:REB786468 RNW786465:RNX786468 RXS786465:RXT786468 SHO786465:SHP786468 SRK786465:SRL786468 TBG786465:TBH786468 TLC786465:TLD786468 TUY786465:TUZ786468 UEU786465:UEV786468 UOQ786465:UOR786468 UYM786465:UYN786468 VII786465:VIJ786468 VSE786465:VSF786468 WCA786465:WCB786468 WLW786465:WLX786468 WVS786465:WVT786468 K852001:L852004 JG852001:JH852004 TC852001:TD852004 ACY852001:ACZ852004 AMU852001:AMV852004 AWQ852001:AWR852004 BGM852001:BGN852004 BQI852001:BQJ852004 CAE852001:CAF852004 CKA852001:CKB852004 CTW852001:CTX852004 DDS852001:DDT852004 DNO852001:DNP852004 DXK852001:DXL852004 EHG852001:EHH852004 ERC852001:ERD852004 FAY852001:FAZ852004 FKU852001:FKV852004 FUQ852001:FUR852004 GEM852001:GEN852004 GOI852001:GOJ852004 GYE852001:GYF852004 HIA852001:HIB852004 HRW852001:HRX852004 IBS852001:IBT852004 ILO852001:ILP852004 IVK852001:IVL852004 JFG852001:JFH852004 JPC852001:JPD852004 JYY852001:JYZ852004 KIU852001:KIV852004 KSQ852001:KSR852004 LCM852001:LCN852004 LMI852001:LMJ852004 LWE852001:LWF852004 MGA852001:MGB852004 MPW852001:MPX852004 MZS852001:MZT852004 NJO852001:NJP852004 NTK852001:NTL852004 ODG852001:ODH852004 ONC852001:OND852004 OWY852001:OWZ852004 PGU852001:PGV852004 PQQ852001:PQR852004 QAM852001:QAN852004 QKI852001:QKJ852004 QUE852001:QUF852004 REA852001:REB852004 RNW852001:RNX852004 RXS852001:RXT852004 SHO852001:SHP852004 SRK852001:SRL852004 TBG852001:TBH852004 TLC852001:TLD852004 TUY852001:TUZ852004 UEU852001:UEV852004 UOQ852001:UOR852004 UYM852001:UYN852004 VII852001:VIJ852004 VSE852001:VSF852004 WCA852001:WCB852004 WLW852001:WLX852004 WVS852001:WVT852004 K917537:L917540 JG917537:JH917540 TC917537:TD917540 ACY917537:ACZ917540 AMU917537:AMV917540 AWQ917537:AWR917540 BGM917537:BGN917540 BQI917537:BQJ917540 CAE917537:CAF917540 CKA917537:CKB917540 CTW917537:CTX917540 DDS917537:DDT917540 DNO917537:DNP917540 DXK917537:DXL917540 EHG917537:EHH917540 ERC917537:ERD917540 FAY917537:FAZ917540 FKU917537:FKV917540 FUQ917537:FUR917540 GEM917537:GEN917540 GOI917537:GOJ917540 GYE917537:GYF917540 HIA917537:HIB917540 HRW917537:HRX917540 IBS917537:IBT917540 ILO917537:ILP917540 IVK917537:IVL917540 JFG917537:JFH917540 JPC917537:JPD917540 JYY917537:JYZ917540 KIU917537:KIV917540 KSQ917537:KSR917540 LCM917537:LCN917540 LMI917537:LMJ917540 LWE917537:LWF917540 MGA917537:MGB917540 MPW917537:MPX917540 MZS917537:MZT917540 NJO917537:NJP917540 NTK917537:NTL917540 ODG917537:ODH917540 ONC917537:OND917540 OWY917537:OWZ917540 PGU917537:PGV917540 PQQ917537:PQR917540 QAM917537:QAN917540 QKI917537:QKJ917540 QUE917537:QUF917540 REA917537:REB917540 RNW917537:RNX917540 RXS917537:RXT917540 SHO917537:SHP917540 SRK917537:SRL917540 TBG917537:TBH917540 TLC917537:TLD917540 TUY917537:TUZ917540 UEU917537:UEV917540 UOQ917537:UOR917540 UYM917537:UYN917540 VII917537:VIJ917540 VSE917537:VSF917540 WCA917537:WCB917540 WLW917537:WLX917540 WVS917537:WVT917540 K983073:L983076 JG983073:JH983076 TC983073:TD983076 ACY983073:ACZ983076 AMU983073:AMV983076 AWQ983073:AWR983076 BGM983073:BGN983076 BQI983073:BQJ983076 CAE983073:CAF983076 CKA983073:CKB983076 CTW983073:CTX983076 DDS983073:DDT983076 DNO983073:DNP983076 DXK983073:DXL983076 EHG983073:EHH983076 ERC983073:ERD983076 FAY983073:FAZ983076 FKU983073:FKV983076 FUQ983073:FUR983076 GEM983073:GEN983076 GOI983073:GOJ983076 GYE983073:GYF983076 HIA983073:HIB983076 HRW983073:HRX983076 IBS983073:IBT983076 ILO983073:ILP983076 IVK983073:IVL983076 JFG983073:JFH983076 JPC983073:JPD983076 JYY983073:JYZ983076 KIU983073:KIV983076 KSQ983073:KSR983076 LCM983073:LCN983076 LMI983073:LMJ983076 LWE983073:LWF983076 MGA983073:MGB983076 MPW983073:MPX983076 MZS983073:MZT983076 NJO983073:NJP983076 NTK983073:NTL983076 ODG983073:ODH983076 ONC983073:OND983076 OWY983073:OWZ983076 PGU983073:PGV983076 PQQ983073:PQR983076 QAM983073:QAN983076 QKI983073:QKJ983076 QUE983073:QUF983076 REA983073:REB983076 RNW983073:RNX983076 RXS983073:RXT983076 SHO983073:SHP983076 SRK983073:SRL983076 TBG983073:TBH983076 TLC983073:TLD983076 TUY983073:TUZ983076 UEU983073:UEV983076 UOQ983073:UOR983076 UYM983073:UYN983076 VII983073:VIJ983076 VSE983073:VSF983076 WCA983073:WCB983076 WLW983073:WLX983076 WVS983073:WVT983076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K65556 JG65556 TC65556 ACY65556 AMU65556 AWQ65556 BGM65556 BQI65556 CAE65556 CKA65556 CTW65556 DDS65556 DNO65556 DXK65556 EHG65556 ERC65556 FAY65556 FKU65556 FUQ65556 GEM65556 GOI65556 GYE65556 HIA65556 HRW65556 IBS65556 ILO65556 IVK65556 JFG65556 JPC65556 JYY65556 KIU65556 KSQ65556 LCM65556 LMI65556 LWE65556 MGA65556 MPW65556 MZS65556 NJO65556 NTK65556 ODG65556 ONC65556 OWY65556 PGU65556 PQQ65556 QAM65556 QKI65556 QUE65556 REA65556 RNW65556 RXS65556 SHO65556 SRK65556 TBG65556 TLC65556 TUY65556 UEU65556 UOQ65556 UYM65556 VII65556 VSE65556 WCA65556 WLW65556 WVS65556 K131092 JG131092 TC131092 ACY131092 AMU131092 AWQ131092 BGM131092 BQI131092 CAE131092 CKA131092 CTW131092 DDS131092 DNO131092 DXK131092 EHG131092 ERC131092 FAY131092 FKU131092 FUQ131092 GEM131092 GOI131092 GYE131092 HIA131092 HRW131092 IBS131092 ILO131092 IVK131092 JFG131092 JPC131092 JYY131092 KIU131092 KSQ131092 LCM131092 LMI131092 LWE131092 MGA131092 MPW131092 MZS131092 NJO131092 NTK131092 ODG131092 ONC131092 OWY131092 PGU131092 PQQ131092 QAM131092 QKI131092 QUE131092 REA131092 RNW131092 RXS131092 SHO131092 SRK131092 TBG131092 TLC131092 TUY131092 UEU131092 UOQ131092 UYM131092 VII131092 VSE131092 WCA131092 WLW131092 WVS131092 K196628 JG196628 TC196628 ACY196628 AMU196628 AWQ196628 BGM196628 BQI196628 CAE196628 CKA196628 CTW196628 DDS196628 DNO196628 DXK196628 EHG196628 ERC196628 FAY196628 FKU196628 FUQ196628 GEM196628 GOI196628 GYE196628 HIA196628 HRW196628 IBS196628 ILO196628 IVK196628 JFG196628 JPC196628 JYY196628 KIU196628 KSQ196628 LCM196628 LMI196628 LWE196628 MGA196628 MPW196628 MZS196628 NJO196628 NTK196628 ODG196628 ONC196628 OWY196628 PGU196628 PQQ196628 QAM196628 QKI196628 QUE196628 REA196628 RNW196628 RXS196628 SHO196628 SRK196628 TBG196628 TLC196628 TUY196628 UEU196628 UOQ196628 UYM196628 VII196628 VSE196628 WCA196628 WLW196628 WVS196628 K262164 JG262164 TC262164 ACY262164 AMU262164 AWQ262164 BGM262164 BQI262164 CAE262164 CKA262164 CTW262164 DDS262164 DNO262164 DXK262164 EHG262164 ERC262164 FAY262164 FKU262164 FUQ262164 GEM262164 GOI262164 GYE262164 HIA262164 HRW262164 IBS262164 ILO262164 IVK262164 JFG262164 JPC262164 JYY262164 KIU262164 KSQ262164 LCM262164 LMI262164 LWE262164 MGA262164 MPW262164 MZS262164 NJO262164 NTK262164 ODG262164 ONC262164 OWY262164 PGU262164 PQQ262164 QAM262164 QKI262164 QUE262164 REA262164 RNW262164 RXS262164 SHO262164 SRK262164 TBG262164 TLC262164 TUY262164 UEU262164 UOQ262164 UYM262164 VII262164 VSE262164 WCA262164 WLW262164 WVS262164 K327700 JG327700 TC327700 ACY327700 AMU327700 AWQ327700 BGM327700 BQI327700 CAE327700 CKA327700 CTW327700 DDS327700 DNO327700 DXK327700 EHG327700 ERC327700 FAY327700 FKU327700 FUQ327700 GEM327700 GOI327700 GYE327700 HIA327700 HRW327700 IBS327700 ILO327700 IVK327700 JFG327700 JPC327700 JYY327700 KIU327700 KSQ327700 LCM327700 LMI327700 LWE327700 MGA327700 MPW327700 MZS327700 NJO327700 NTK327700 ODG327700 ONC327700 OWY327700 PGU327700 PQQ327700 QAM327700 QKI327700 QUE327700 REA327700 RNW327700 RXS327700 SHO327700 SRK327700 TBG327700 TLC327700 TUY327700 UEU327700 UOQ327700 UYM327700 VII327700 VSE327700 WCA327700 WLW327700 WVS327700 K393236 JG393236 TC393236 ACY393236 AMU393236 AWQ393236 BGM393236 BQI393236 CAE393236 CKA393236 CTW393236 DDS393236 DNO393236 DXK393236 EHG393236 ERC393236 FAY393236 FKU393236 FUQ393236 GEM393236 GOI393236 GYE393236 HIA393236 HRW393236 IBS393236 ILO393236 IVK393236 JFG393236 JPC393236 JYY393236 KIU393236 KSQ393236 LCM393236 LMI393236 LWE393236 MGA393236 MPW393236 MZS393236 NJO393236 NTK393236 ODG393236 ONC393236 OWY393236 PGU393236 PQQ393236 QAM393236 QKI393236 QUE393236 REA393236 RNW393236 RXS393236 SHO393236 SRK393236 TBG393236 TLC393236 TUY393236 UEU393236 UOQ393236 UYM393236 VII393236 VSE393236 WCA393236 WLW393236 WVS393236 K458772 JG458772 TC458772 ACY458772 AMU458772 AWQ458772 BGM458772 BQI458772 CAE458772 CKA458772 CTW458772 DDS458772 DNO458772 DXK458772 EHG458772 ERC458772 FAY458772 FKU458772 FUQ458772 GEM458772 GOI458772 GYE458772 HIA458772 HRW458772 IBS458772 ILO458772 IVK458772 JFG458772 JPC458772 JYY458772 KIU458772 KSQ458772 LCM458772 LMI458772 LWE458772 MGA458772 MPW458772 MZS458772 NJO458772 NTK458772 ODG458772 ONC458772 OWY458772 PGU458772 PQQ458772 QAM458772 QKI458772 QUE458772 REA458772 RNW458772 RXS458772 SHO458772 SRK458772 TBG458772 TLC458772 TUY458772 UEU458772 UOQ458772 UYM458772 VII458772 VSE458772 WCA458772 WLW458772 WVS458772 K524308 JG524308 TC524308 ACY524308 AMU524308 AWQ524308 BGM524308 BQI524308 CAE524308 CKA524308 CTW524308 DDS524308 DNO524308 DXK524308 EHG524308 ERC524308 FAY524308 FKU524308 FUQ524308 GEM524308 GOI524308 GYE524308 HIA524308 HRW524308 IBS524308 ILO524308 IVK524308 JFG524308 JPC524308 JYY524308 KIU524308 KSQ524308 LCM524308 LMI524308 LWE524308 MGA524308 MPW524308 MZS524308 NJO524308 NTK524308 ODG524308 ONC524308 OWY524308 PGU524308 PQQ524308 QAM524308 QKI524308 QUE524308 REA524308 RNW524308 RXS524308 SHO524308 SRK524308 TBG524308 TLC524308 TUY524308 UEU524308 UOQ524308 UYM524308 VII524308 VSE524308 WCA524308 WLW524308 WVS524308 K589844 JG589844 TC589844 ACY589844 AMU589844 AWQ589844 BGM589844 BQI589844 CAE589844 CKA589844 CTW589844 DDS589844 DNO589844 DXK589844 EHG589844 ERC589844 FAY589844 FKU589844 FUQ589844 GEM589844 GOI589844 GYE589844 HIA589844 HRW589844 IBS589844 ILO589844 IVK589844 JFG589844 JPC589844 JYY589844 KIU589844 KSQ589844 LCM589844 LMI589844 LWE589844 MGA589844 MPW589844 MZS589844 NJO589844 NTK589844 ODG589844 ONC589844 OWY589844 PGU589844 PQQ589844 QAM589844 QKI589844 QUE589844 REA589844 RNW589844 RXS589844 SHO589844 SRK589844 TBG589844 TLC589844 TUY589844 UEU589844 UOQ589844 UYM589844 VII589844 VSE589844 WCA589844 WLW589844 WVS589844 K655380 JG655380 TC655380 ACY655380 AMU655380 AWQ655380 BGM655380 BQI655380 CAE655380 CKA655380 CTW655380 DDS655380 DNO655380 DXK655380 EHG655380 ERC655380 FAY655380 FKU655380 FUQ655380 GEM655380 GOI655380 GYE655380 HIA655380 HRW655380 IBS655380 ILO655380 IVK655380 JFG655380 JPC655380 JYY655380 KIU655380 KSQ655380 LCM655380 LMI655380 LWE655380 MGA655380 MPW655380 MZS655380 NJO655380 NTK655380 ODG655380 ONC655380 OWY655380 PGU655380 PQQ655380 QAM655380 QKI655380 QUE655380 REA655380 RNW655380 RXS655380 SHO655380 SRK655380 TBG655380 TLC655380 TUY655380 UEU655380 UOQ655380 UYM655380 VII655380 VSE655380 WCA655380 WLW655380 WVS655380 K720916 JG720916 TC720916 ACY720916 AMU720916 AWQ720916 BGM720916 BQI720916 CAE720916 CKA720916 CTW720916 DDS720916 DNO720916 DXK720916 EHG720916 ERC720916 FAY720916 FKU720916 FUQ720916 GEM720916 GOI720916 GYE720916 HIA720916 HRW720916 IBS720916 ILO720916 IVK720916 JFG720916 JPC720916 JYY720916 KIU720916 KSQ720916 LCM720916 LMI720916 LWE720916 MGA720916 MPW720916 MZS720916 NJO720916 NTK720916 ODG720916 ONC720916 OWY720916 PGU720916 PQQ720916 QAM720916 QKI720916 QUE720916 REA720916 RNW720916 RXS720916 SHO720916 SRK720916 TBG720916 TLC720916 TUY720916 UEU720916 UOQ720916 UYM720916 VII720916 VSE720916 WCA720916 WLW720916 WVS720916 K786452 JG786452 TC786452 ACY786452 AMU786452 AWQ786452 BGM786452 BQI786452 CAE786452 CKA786452 CTW786452 DDS786452 DNO786452 DXK786452 EHG786452 ERC786452 FAY786452 FKU786452 FUQ786452 GEM786452 GOI786452 GYE786452 HIA786452 HRW786452 IBS786452 ILO786452 IVK786452 JFG786452 JPC786452 JYY786452 KIU786452 KSQ786452 LCM786452 LMI786452 LWE786452 MGA786452 MPW786452 MZS786452 NJO786452 NTK786452 ODG786452 ONC786452 OWY786452 PGU786452 PQQ786452 QAM786452 QKI786452 QUE786452 REA786452 RNW786452 RXS786452 SHO786452 SRK786452 TBG786452 TLC786452 TUY786452 UEU786452 UOQ786452 UYM786452 VII786452 VSE786452 WCA786452 WLW786452 WVS786452 K851988 JG851988 TC851988 ACY851988 AMU851988 AWQ851988 BGM851988 BQI851988 CAE851988 CKA851988 CTW851988 DDS851988 DNO851988 DXK851988 EHG851988 ERC851988 FAY851988 FKU851988 FUQ851988 GEM851988 GOI851988 GYE851988 HIA851988 HRW851988 IBS851988 ILO851988 IVK851988 JFG851988 JPC851988 JYY851988 KIU851988 KSQ851988 LCM851988 LMI851988 LWE851988 MGA851988 MPW851988 MZS851988 NJO851988 NTK851988 ODG851988 ONC851988 OWY851988 PGU851988 PQQ851988 QAM851988 QKI851988 QUE851988 REA851988 RNW851988 RXS851988 SHO851988 SRK851988 TBG851988 TLC851988 TUY851988 UEU851988 UOQ851988 UYM851988 VII851988 VSE851988 WCA851988 WLW851988 WVS851988 K917524 JG917524 TC917524 ACY917524 AMU917524 AWQ917524 BGM917524 BQI917524 CAE917524 CKA917524 CTW917524 DDS917524 DNO917524 DXK917524 EHG917524 ERC917524 FAY917524 FKU917524 FUQ917524 GEM917524 GOI917524 GYE917524 HIA917524 HRW917524 IBS917524 ILO917524 IVK917524 JFG917524 JPC917524 JYY917524 KIU917524 KSQ917524 LCM917524 LMI917524 LWE917524 MGA917524 MPW917524 MZS917524 NJO917524 NTK917524 ODG917524 ONC917524 OWY917524 PGU917524 PQQ917524 QAM917524 QKI917524 QUE917524 REA917524 RNW917524 RXS917524 SHO917524 SRK917524 TBG917524 TLC917524 TUY917524 UEU917524 UOQ917524 UYM917524 VII917524 VSE917524 WCA917524 WLW917524 WVS917524 K983060 JG983060 TC983060 ACY983060 AMU983060 AWQ983060 BGM983060 BQI983060 CAE983060 CKA983060 CTW983060 DDS983060 DNO983060 DXK983060 EHG983060 ERC983060 FAY983060 FKU983060 FUQ983060 GEM983060 GOI983060 GYE983060 HIA983060 HRW983060 IBS983060 ILO983060 IVK983060 JFG983060 JPC983060 JYY983060 KIU983060 KSQ983060 LCM983060 LMI983060 LWE983060 MGA983060 MPW983060 MZS983060 NJO983060 NTK983060 ODG983060 ONC983060 OWY983060 PGU983060 PQQ983060 QAM983060 QKI983060 QUE983060 REA983060 RNW983060 RXS983060 SHO983060 SRK983060 TBG983060 TLC983060 TUY983060 UEU983060 UOQ983060 UYM983060 VII983060 VSE983060 WCA983060 WLW983060 WVS983060 K8:L9 JG8:JH9 TC8:TD9 ACY8:ACZ9 AMU8:AMV9 AWQ8:AWR9 BGM8:BGN9 BQI8:BQJ9 CAE8:CAF9 CKA8:CKB9 CTW8:CTX9 DDS8:DDT9 DNO8:DNP9 DXK8:DXL9 EHG8:EHH9 ERC8:ERD9 FAY8:FAZ9 FKU8:FKV9 FUQ8:FUR9 GEM8:GEN9 GOI8:GOJ9 GYE8:GYF9 HIA8:HIB9 HRW8:HRX9 IBS8:IBT9 ILO8:ILP9 IVK8:IVL9 JFG8:JFH9 JPC8:JPD9 JYY8:JYZ9 KIU8:KIV9 KSQ8:KSR9 LCM8:LCN9 LMI8:LMJ9 LWE8:LWF9 MGA8:MGB9 MPW8:MPX9 MZS8:MZT9 NJO8:NJP9 NTK8:NTL9 ODG8:ODH9 ONC8:OND9 OWY8:OWZ9 PGU8:PGV9 PQQ8:PQR9 QAM8:QAN9 QKI8:QKJ9 QUE8:QUF9 REA8:REB9 RNW8:RNX9 RXS8:RXT9 SHO8:SHP9 SRK8:SRL9 TBG8:TBH9 TLC8:TLD9 TUY8:TUZ9 UEU8:UEV9 UOQ8:UOR9 UYM8:UYN9 VII8:VIJ9 VSE8:VSF9 WCA8:WCB9 WLW8:WLX9 WVS8:WVT9 K65544:L65545 JG65544:JH65545 TC65544:TD65545 ACY65544:ACZ65545 AMU65544:AMV65545 AWQ65544:AWR65545 BGM65544:BGN65545 BQI65544:BQJ65545 CAE65544:CAF65545 CKA65544:CKB65545 CTW65544:CTX65545 DDS65544:DDT65545 DNO65544:DNP65545 DXK65544:DXL65545 EHG65544:EHH65545 ERC65544:ERD65545 FAY65544:FAZ65545 FKU65544:FKV65545 FUQ65544:FUR65545 GEM65544:GEN65545 GOI65544:GOJ65545 GYE65544:GYF65545 HIA65544:HIB65545 HRW65544:HRX65545 IBS65544:IBT65545 ILO65544:ILP65545 IVK65544:IVL65545 JFG65544:JFH65545 JPC65544:JPD65545 JYY65544:JYZ65545 KIU65544:KIV65545 KSQ65544:KSR65545 LCM65544:LCN65545 LMI65544:LMJ65545 LWE65544:LWF65545 MGA65544:MGB65545 MPW65544:MPX65545 MZS65544:MZT65545 NJO65544:NJP65545 NTK65544:NTL65545 ODG65544:ODH65545 ONC65544:OND65545 OWY65544:OWZ65545 PGU65544:PGV65545 PQQ65544:PQR65545 QAM65544:QAN65545 QKI65544:QKJ65545 QUE65544:QUF65545 REA65544:REB65545 RNW65544:RNX65545 RXS65544:RXT65545 SHO65544:SHP65545 SRK65544:SRL65545 TBG65544:TBH65545 TLC65544:TLD65545 TUY65544:TUZ65545 UEU65544:UEV65545 UOQ65544:UOR65545 UYM65544:UYN65545 VII65544:VIJ65545 VSE65544:VSF65545 WCA65544:WCB65545 WLW65544:WLX65545 WVS65544:WVT65545 K131080:L131081 JG131080:JH131081 TC131080:TD131081 ACY131080:ACZ131081 AMU131080:AMV131081 AWQ131080:AWR131081 BGM131080:BGN131081 BQI131080:BQJ131081 CAE131080:CAF131081 CKA131080:CKB131081 CTW131080:CTX131081 DDS131080:DDT131081 DNO131080:DNP131081 DXK131080:DXL131081 EHG131080:EHH131081 ERC131080:ERD131081 FAY131080:FAZ131081 FKU131080:FKV131081 FUQ131080:FUR131081 GEM131080:GEN131081 GOI131080:GOJ131081 GYE131080:GYF131081 HIA131080:HIB131081 HRW131080:HRX131081 IBS131080:IBT131081 ILO131080:ILP131081 IVK131080:IVL131081 JFG131080:JFH131081 JPC131080:JPD131081 JYY131080:JYZ131081 KIU131080:KIV131081 KSQ131080:KSR131081 LCM131080:LCN131081 LMI131080:LMJ131081 LWE131080:LWF131081 MGA131080:MGB131081 MPW131080:MPX131081 MZS131080:MZT131081 NJO131080:NJP131081 NTK131080:NTL131081 ODG131080:ODH131081 ONC131080:OND131081 OWY131080:OWZ131081 PGU131080:PGV131081 PQQ131080:PQR131081 QAM131080:QAN131081 QKI131080:QKJ131081 QUE131080:QUF131081 REA131080:REB131081 RNW131080:RNX131081 RXS131080:RXT131081 SHO131080:SHP131081 SRK131080:SRL131081 TBG131080:TBH131081 TLC131080:TLD131081 TUY131080:TUZ131081 UEU131080:UEV131081 UOQ131080:UOR131081 UYM131080:UYN131081 VII131080:VIJ131081 VSE131080:VSF131081 WCA131080:WCB131081 WLW131080:WLX131081 WVS131080:WVT131081 K196616:L196617 JG196616:JH196617 TC196616:TD196617 ACY196616:ACZ196617 AMU196616:AMV196617 AWQ196616:AWR196617 BGM196616:BGN196617 BQI196616:BQJ196617 CAE196616:CAF196617 CKA196616:CKB196617 CTW196616:CTX196617 DDS196616:DDT196617 DNO196616:DNP196617 DXK196616:DXL196617 EHG196616:EHH196617 ERC196616:ERD196617 FAY196616:FAZ196617 FKU196616:FKV196617 FUQ196616:FUR196617 GEM196616:GEN196617 GOI196616:GOJ196617 GYE196616:GYF196617 HIA196616:HIB196617 HRW196616:HRX196617 IBS196616:IBT196617 ILO196616:ILP196617 IVK196616:IVL196617 JFG196616:JFH196617 JPC196616:JPD196617 JYY196616:JYZ196617 KIU196616:KIV196617 KSQ196616:KSR196617 LCM196616:LCN196617 LMI196616:LMJ196617 LWE196616:LWF196617 MGA196616:MGB196617 MPW196616:MPX196617 MZS196616:MZT196617 NJO196616:NJP196617 NTK196616:NTL196617 ODG196616:ODH196617 ONC196616:OND196617 OWY196616:OWZ196617 PGU196616:PGV196617 PQQ196616:PQR196617 QAM196616:QAN196617 QKI196616:QKJ196617 QUE196616:QUF196617 REA196616:REB196617 RNW196616:RNX196617 RXS196616:RXT196617 SHO196616:SHP196617 SRK196616:SRL196617 TBG196616:TBH196617 TLC196616:TLD196617 TUY196616:TUZ196617 UEU196616:UEV196617 UOQ196616:UOR196617 UYM196616:UYN196617 VII196616:VIJ196617 VSE196616:VSF196617 WCA196616:WCB196617 WLW196616:WLX196617 WVS196616:WVT196617 K262152:L262153 JG262152:JH262153 TC262152:TD262153 ACY262152:ACZ262153 AMU262152:AMV262153 AWQ262152:AWR262153 BGM262152:BGN262153 BQI262152:BQJ262153 CAE262152:CAF262153 CKA262152:CKB262153 CTW262152:CTX262153 DDS262152:DDT262153 DNO262152:DNP262153 DXK262152:DXL262153 EHG262152:EHH262153 ERC262152:ERD262153 FAY262152:FAZ262153 FKU262152:FKV262153 FUQ262152:FUR262153 GEM262152:GEN262153 GOI262152:GOJ262153 GYE262152:GYF262153 HIA262152:HIB262153 HRW262152:HRX262153 IBS262152:IBT262153 ILO262152:ILP262153 IVK262152:IVL262153 JFG262152:JFH262153 JPC262152:JPD262153 JYY262152:JYZ262153 KIU262152:KIV262153 KSQ262152:KSR262153 LCM262152:LCN262153 LMI262152:LMJ262153 LWE262152:LWF262153 MGA262152:MGB262153 MPW262152:MPX262153 MZS262152:MZT262153 NJO262152:NJP262153 NTK262152:NTL262153 ODG262152:ODH262153 ONC262152:OND262153 OWY262152:OWZ262153 PGU262152:PGV262153 PQQ262152:PQR262153 QAM262152:QAN262153 QKI262152:QKJ262153 QUE262152:QUF262153 REA262152:REB262153 RNW262152:RNX262153 RXS262152:RXT262153 SHO262152:SHP262153 SRK262152:SRL262153 TBG262152:TBH262153 TLC262152:TLD262153 TUY262152:TUZ262153 UEU262152:UEV262153 UOQ262152:UOR262153 UYM262152:UYN262153 VII262152:VIJ262153 VSE262152:VSF262153 WCA262152:WCB262153 WLW262152:WLX262153 WVS262152:WVT262153 K327688:L327689 JG327688:JH327689 TC327688:TD327689 ACY327688:ACZ327689 AMU327688:AMV327689 AWQ327688:AWR327689 BGM327688:BGN327689 BQI327688:BQJ327689 CAE327688:CAF327689 CKA327688:CKB327689 CTW327688:CTX327689 DDS327688:DDT327689 DNO327688:DNP327689 DXK327688:DXL327689 EHG327688:EHH327689 ERC327688:ERD327689 FAY327688:FAZ327689 FKU327688:FKV327689 FUQ327688:FUR327689 GEM327688:GEN327689 GOI327688:GOJ327689 GYE327688:GYF327689 HIA327688:HIB327689 HRW327688:HRX327689 IBS327688:IBT327689 ILO327688:ILP327689 IVK327688:IVL327689 JFG327688:JFH327689 JPC327688:JPD327689 JYY327688:JYZ327689 KIU327688:KIV327689 KSQ327688:KSR327689 LCM327688:LCN327689 LMI327688:LMJ327689 LWE327688:LWF327689 MGA327688:MGB327689 MPW327688:MPX327689 MZS327688:MZT327689 NJO327688:NJP327689 NTK327688:NTL327689 ODG327688:ODH327689 ONC327688:OND327689 OWY327688:OWZ327689 PGU327688:PGV327689 PQQ327688:PQR327689 QAM327688:QAN327689 QKI327688:QKJ327689 QUE327688:QUF327689 REA327688:REB327689 RNW327688:RNX327689 RXS327688:RXT327689 SHO327688:SHP327689 SRK327688:SRL327689 TBG327688:TBH327689 TLC327688:TLD327689 TUY327688:TUZ327689 UEU327688:UEV327689 UOQ327688:UOR327689 UYM327688:UYN327689 VII327688:VIJ327689 VSE327688:VSF327689 WCA327688:WCB327689 WLW327688:WLX327689 WVS327688:WVT327689 K393224:L393225 JG393224:JH393225 TC393224:TD393225 ACY393224:ACZ393225 AMU393224:AMV393225 AWQ393224:AWR393225 BGM393224:BGN393225 BQI393224:BQJ393225 CAE393224:CAF393225 CKA393224:CKB393225 CTW393224:CTX393225 DDS393224:DDT393225 DNO393224:DNP393225 DXK393224:DXL393225 EHG393224:EHH393225 ERC393224:ERD393225 FAY393224:FAZ393225 FKU393224:FKV393225 FUQ393224:FUR393225 GEM393224:GEN393225 GOI393224:GOJ393225 GYE393224:GYF393225 HIA393224:HIB393225 HRW393224:HRX393225 IBS393224:IBT393225 ILO393224:ILP393225 IVK393224:IVL393225 JFG393224:JFH393225 JPC393224:JPD393225 JYY393224:JYZ393225 KIU393224:KIV393225 KSQ393224:KSR393225 LCM393224:LCN393225 LMI393224:LMJ393225 LWE393224:LWF393225 MGA393224:MGB393225 MPW393224:MPX393225 MZS393224:MZT393225 NJO393224:NJP393225 NTK393224:NTL393225 ODG393224:ODH393225 ONC393224:OND393225 OWY393224:OWZ393225 PGU393224:PGV393225 PQQ393224:PQR393225 QAM393224:QAN393225 QKI393224:QKJ393225 QUE393224:QUF393225 REA393224:REB393225 RNW393224:RNX393225 RXS393224:RXT393225 SHO393224:SHP393225 SRK393224:SRL393225 TBG393224:TBH393225 TLC393224:TLD393225 TUY393224:TUZ393225 UEU393224:UEV393225 UOQ393224:UOR393225 UYM393224:UYN393225 VII393224:VIJ393225 VSE393224:VSF393225 WCA393224:WCB393225 WLW393224:WLX393225 WVS393224:WVT393225 K458760:L458761 JG458760:JH458761 TC458760:TD458761 ACY458760:ACZ458761 AMU458760:AMV458761 AWQ458760:AWR458761 BGM458760:BGN458761 BQI458760:BQJ458761 CAE458760:CAF458761 CKA458760:CKB458761 CTW458760:CTX458761 DDS458760:DDT458761 DNO458760:DNP458761 DXK458760:DXL458761 EHG458760:EHH458761 ERC458760:ERD458761 FAY458760:FAZ458761 FKU458760:FKV458761 FUQ458760:FUR458761 GEM458760:GEN458761 GOI458760:GOJ458761 GYE458760:GYF458761 HIA458760:HIB458761 HRW458760:HRX458761 IBS458760:IBT458761 ILO458760:ILP458761 IVK458760:IVL458761 JFG458760:JFH458761 JPC458760:JPD458761 JYY458760:JYZ458761 KIU458760:KIV458761 KSQ458760:KSR458761 LCM458760:LCN458761 LMI458760:LMJ458761 LWE458760:LWF458761 MGA458760:MGB458761 MPW458760:MPX458761 MZS458760:MZT458761 NJO458760:NJP458761 NTK458760:NTL458761 ODG458760:ODH458761 ONC458760:OND458761 OWY458760:OWZ458761 PGU458760:PGV458761 PQQ458760:PQR458761 QAM458760:QAN458761 QKI458760:QKJ458761 QUE458760:QUF458761 REA458760:REB458761 RNW458760:RNX458761 RXS458760:RXT458761 SHO458760:SHP458761 SRK458760:SRL458761 TBG458760:TBH458761 TLC458760:TLD458761 TUY458760:TUZ458761 UEU458760:UEV458761 UOQ458760:UOR458761 UYM458760:UYN458761 VII458760:VIJ458761 VSE458760:VSF458761 WCA458760:WCB458761 WLW458760:WLX458761 WVS458760:WVT458761 K524296:L524297 JG524296:JH524297 TC524296:TD524297 ACY524296:ACZ524297 AMU524296:AMV524297 AWQ524296:AWR524297 BGM524296:BGN524297 BQI524296:BQJ524297 CAE524296:CAF524297 CKA524296:CKB524297 CTW524296:CTX524297 DDS524296:DDT524297 DNO524296:DNP524297 DXK524296:DXL524297 EHG524296:EHH524297 ERC524296:ERD524297 FAY524296:FAZ524297 FKU524296:FKV524297 FUQ524296:FUR524297 GEM524296:GEN524297 GOI524296:GOJ524297 GYE524296:GYF524297 HIA524296:HIB524297 HRW524296:HRX524297 IBS524296:IBT524297 ILO524296:ILP524297 IVK524296:IVL524297 JFG524296:JFH524297 JPC524296:JPD524297 JYY524296:JYZ524297 KIU524296:KIV524297 KSQ524296:KSR524297 LCM524296:LCN524297 LMI524296:LMJ524297 LWE524296:LWF524297 MGA524296:MGB524297 MPW524296:MPX524297 MZS524296:MZT524297 NJO524296:NJP524297 NTK524296:NTL524297 ODG524296:ODH524297 ONC524296:OND524297 OWY524296:OWZ524297 PGU524296:PGV524297 PQQ524296:PQR524297 QAM524296:QAN524297 QKI524296:QKJ524297 QUE524296:QUF524297 REA524296:REB524297 RNW524296:RNX524297 RXS524296:RXT524297 SHO524296:SHP524297 SRK524296:SRL524297 TBG524296:TBH524297 TLC524296:TLD524297 TUY524296:TUZ524297 UEU524296:UEV524297 UOQ524296:UOR524297 UYM524296:UYN524297 VII524296:VIJ524297 VSE524296:VSF524297 WCA524296:WCB524297 WLW524296:WLX524297 WVS524296:WVT524297 K589832:L589833 JG589832:JH589833 TC589832:TD589833 ACY589832:ACZ589833 AMU589832:AMV589833 AWQ589832:AWR589833 BGM589832:BGN589833 BQI589832:BQJ589833 CAE589832:CAF589833 CKA589832:CKB589833 CTW589832:CTX589833 DDS589832:DDT589833 DNO589832:DNP589833 DXK589832:DXL589833 EHG589832:EHH589833 ERC589832:ERD589833 FAY589832:FAZ589833 FKU589832:FKV589833 FUQ589832:FUR589833 GEM589832:GEN589833 GOI589832:GOJ589833 GYE589832:GYF589833 HIA589832:HIB589833 HRW589832:HRX589833 IBS589832:IBT589833 ILO589832:ILP589833 IVK589832:IVL589833 JFG589832:JFH589833 JPC589832:JPD589833 JYY589832:JYZ589833 KIU589832:KIV589833 KSQ589832:KSR589833 LCM589832:LCN589833 LMI589832:LMJ589833 LWE589832:LWF589833 MGA589832:MGB589833 MPW589832:MPX589833 MZS589832:MZT589833 NJO589832:NJP589833 NTK589832:NTL589833 ODG589832:ODH589833 ONC589832:OND589833 OWY589832:OWZ589833 PGU589832:PGV589833 PQQ589832:PQR589833 QAM589832:QAN589833 QKI589832:QKJ589833 QUE589832:QUF589833 REA589832:REB589833 RNW589832:RNX589833 RXS589832:RXT589833 SHO589832:SHP589833 SRK589832:SRL589833 TBG589832:TBH589833 TLC589832:TLD589833 TUY589832:TUZ589833 UEU589832:UEV589833 UOQ589832:UOR589833 UYM589832:UYN589833 VII589832:VIJ589833 VSE589832:VSF589833 WCA589832:WCB589833 WLW589832:WLX589833 WVS589832:WVT589833 K655368:L655369 JG655368:JH655369 TC655368:TD655369 ACY655368:ACZ655369 AMU655368:AMV655369 AWQ655368:AWR655369 BGM655368:BGN655369 BQI655368:BQJ655369 CAE655368:CAF655369 CKA655368:CKB655369 CTW655368:CTX655369 DDS655368:DDT655369 DNO655368:DNP655369 DXK655368:DXL655369 EHG655368:EHH655369 ERC655368:ERD655369 FAY655368:FAZ655369 FKU655368:FKV655369 FUQ655368:FUR655369 GEM655368:GEN655369 GOI655368:GOJ655369 GYE655368:GYF655369 HIA655368:HIB655369 HRW655368:HRX655369 IBS655368:IBT655369 ILO655368:ILP655369 IVK655368:IVL655369 JFG655368:JFH655369 JPC655368:JPD655369 JYY655368:JYZ655369 KIU655368:KIV655369 KSQ655368:KSR655369 LCM655368:LCN655369 LMI655368:LMJ655369 LWE655368:LWF655369 MGA655368:MGB655369 MPW655368:MPX655369 MZS655368:MZT655369 NJO655368:NJP655369 NTK655368:NTL655369 ODG655368:ODH655369 ONC655368:OND655369 OWY655368:OWZ655369 PGU655368:PGV655369 PQQ655368:PQR655369 QAM655368:QAN655369 QKI655368:QKJ655369 QUE655368:QUF655369 REA655368:REB655369 RNW655368:RNX655369 RXS655368:RXT655369 SHO655368:SHP655369 SRK655368:SRL655369 TBG655368:TBH655369 TLC655368:TLD655369 TUY655368:TUZ655369 UEU655368:UEV655369 UOQ655368:UOR655369 UYM655368:UYN655369 VII655368:VIJ655369 VSE655368:VSF655369 WCA655368:WCB655369 WLW655368:WLX655369 WVS655368:WVT655369 K720904:L720905 JG720904:JH720905 TC720904:TD720905 ACY720904:ACZ720905 AMU720904:AMV720905 AWQ720904:AWR720905 BGM720904:BGN720905 BQI720904:BQJ720905 CAE720904:CAF720905 CKA720904:CKB720905 CTW720904:CTX720905 DDS720904:DDT720905 DNO720904:DNP720905 DXK720904:DXL720905 EHG720904:EHH720905 ERC720904:ERD720905 FAY720904:FAZ720905 FKU720904:FKV720905 FUQ720904:FUR720905 GEM720904:GEN720905 GOI720904:GOJ720905 GYE720904:GYF720905 HIA720904:HIB720905 HRW720904:HRX720905 IBS720904:IBT720905 ILO720904:ILP720905 IVK720904:IVL720905 JFG720904:JFH720905 JPC720904:JPD720905 JYY720904:JYZ720905 KIU720904:KIV720905 KSQ720904:KSR720905 LCM720904:LCN720905 LMI720904:LMJ720905 LWE720904:LWF720905 MGA720904:MGB720905 MPW720904:MPX720905 MZS720904:MZT720905 NJO720904:NJP720905 NTK720904:NTL720905 ODG720904:ODH720905 ONC720904:OND720905 OWY720904:OWZ720905 PGU720904:PGV720905 PQQ720904:PQR720905 QAM720904:QAN720905 QKI720904:QKJ720905 QUE720904:QUF720905 REA720904:REB720905 RNW720904:RNX720905 RXS720904:RXT720905 SHO720904:SHP720905 SRK720904:SRL720905 TBG720904:TBH720905 TLC720904:TLD720905 TUY720904:TUZ720905 UEU720904:UEV720905 UOQ720904:UOR720905 UYM720904:UYN720905 VII720904:VIJ720905 VSE720904:VSF720905 WCA720904:WCB720905 WLW720904:WLX720905 WVS720904:WVT720905 K786440:L786441 JG786440:JH786441 TC786440:TD786441 ACY786440:ACZ786441 AMU786440:AMV786441 AWQ786440:AWR786441 BGM786440:BGN786441 BQI786440:BQJ786441 CAE786440:CAF786441 CKA786440:CKB786441 CTW786440:CTX786441 DDS786440:DDT786441 DNO786440:DNP786441 DXK786440:DXL786441 EHG786440:EHH786441 ERC786440:ERD786441 FAY786440:FAZ786441 FKU786440:FKV786441 FUQ786440:FUR786441 GEM786440:GEN786441 GOI786440:GOJ786441 GYE786440:GYF786441 HIA786440:HIB786441 HRW786440:HRX786441 IBS786440:IBT786441 ILO786440:ILP786441 IVK786440:IVL786441 JFG786440:JFH786441 JPC786440:JPD786441 JYY786440:JYZ786441 KIU786440:KIV786441 KSQ786440:KSR786441 LCM786440:LCN786441 LMI786440:LMJ786441 LWE786440:LWF786441 MGA786440:MGB786441 MPW786440:MPX786441 MZS786440:MZT786441 NJO786440:NJP786441 NTK786440:NTL786441 ODG786440:ODH786441 ONC786440:OND786441 OWY786440:OWZ786441 PGU786440:PGV786441 PQQ786440:PQR786441 QAM786440:QAN786441 QKI786440:QKJ786441 QUE786440:QUF786441 REA786440:REB786441 RNW786440:RNX786441 RXS786440:RXT786441 SHO786440:SHP786441 SRK786440:SRL786441 TBG786440:TBH786441 TLC786440:TLD786441 TUY786440:TUZ786441 UEU786440:UEV786441 UOQ786440:UOR786441 UYM786440:UYN786441 VII786440:VIJ786441 VSE786440:VSF786441 WCA786440:WCB786441 WLW786440:WLX786441 WVS786440:WVT786441 K851976:L851977 JG851976:JH851977 TC851976:TD851977 ACY851976:ACZ851977 AMU851976:AMV851977 AWQ851976:AWR851977 BGM851976:BGN851977 BQI851976:BQJ851977 CAE851976:CAF851977 CKA851976:CKB851977 CTW851976:CTX851977 DDS851976:DDT851977 DNO851976:DNP851977 DXK851976:DXL851977 EHG851976:EHH851977 ERC851976:ERD851977 FAY851976:FAZ851977 FKU851976:FKV851977 FUQ851976:FUR851977 GEM851976:GEN851977 GOI851976:GOJ851977 GYE851976:GYF851977 HIA851976:HIB851977 HRW851976:HRX851977 IBS851976:IBT851977 ILO851976:ILP851977 IVK851976:IVL851977 JFG851976:JFH851977 JPC851976:JPD851977 JYY851976:JYZ851977 KIU851976:KIV851977 KSQ851976:KSR851977 LCM851976:LCN851977 LMI851976:LMJ851977 LWE851976:LWF851977 MGA851976:MGB851977 MPW851976:MPX851977 MZS851976:MZT851977 NJO851976:NJP851977 NTK851976:NTL851977 ODG851976:ODH851977 ONC851976:OND851977 OWY851976:OWZ851977 PGU851976:PGV851977 PQQ851976:PQR851977 QAM851976:QAN851977 QKI851976:QKJ851977 QUE851976:QUF851977 REA851976:REB851977 RNW851976:RNX851977 RXS851976:RXT851977 SHO851976:SHP851977 SRK851976:SRL851977 TBG851976:TBH851977 TLC851976:TLD851977 TUY851976:TUZ851977 UEU851976:UEV851977 UOQ851976:UOR851977 UYM851976:UYN851977 VII851976:VIJ851977 VSE851976:VSF851977 WCA851976:WCB851977 WLW851976:WLX851977 WVS851976:WVT851977 K917512:L917513 JG917512:JH917513 TC917512:TD917513 ACY917512:ACZ917513 AMU917512:AMV917513 AWQ917512:AWR917513 BGM917512:BGN917513 BQI917512:BQJ917513 CAE917512:CAF917513 CKA917512:CKB917513 CTW917512:CTX917513 DDS917512:DDT917513 DNO917512:DNP917513 DXK917512:DXL917513 EHG917512:EHH917513 ERC917512:ERD917513 FAY917512:FAZ917513 FKU917512:FKV917513 FUQ917512:FUR917513 GEM917512:GEN917513 GOI917512:GOJ917513 GYE917512:GYF917513 HIA917512:HIB917513 HRW917512:HRX917513 IBS917512:IBT917513 ILO917512:ILP917513 IVK917512:IVL917513 JFG917512:JFH917513 JPC917512:JPD917513 JYY917512:JYZ917513 KIU917512:KIV917513 KSQ917512:KSR917513 LCM917512:LCN917513 LMI917512:LMJ917513 LWE917512:LWF917513 MGA917512:MGB917513 MPW917512:MPX917513 MZS917512:MZT917513 NJO917512:NJP917513 NTK917512:NTL917513 ODG917512:ODH917513 ONC917512:OND917513 OWY917512:OWZ917513 PGU917512:PGV917513 PQQ917512:PQR917513 QAM917512:QAN917513 QKI917512:QKJ917513 QUE917512:QUF917513 REA917512:REB917513 RNW917512:RNX917513 RXS917512:RXT917513 SHO917512:SHP917513 SRK917512:SRL917513 TBG917512:TBH917513 TLC917512:TLD917513 TUY917512:TUZ917513 UEU917512:UEV917513 UOQ917512:UOR917513 UYM917512:UYN917513 VII917512:VIJ917513 VSE917512:VSF917513 WCA917512:WCB917513 WLW917512:WLX917513 WVS917512:WVT917513 K983048:L983049 JG983048:JH983049 TC983048:TD983049 ACY983048:ACZ983049 AMU983048:AMV983049 AWQ983048:AWR983049 BGM983048:BGN983049 BQI983048:BQJ983049 CAE983048:CAF983049 CKA983048:CKB983049 CTW983048:CTX983049 DDS983048:DDT983049 DNO983048:DNP983049 DXK983048:DXL983049 EHG983048:EHH983049 ERC983048:ERD983049 FAY983048:FAZ983049 FKU983048:FKV983049 FUQ983048:FUR983049 GEM983048:GEN983049 GOI983048:GOJ983049 GYE983048:GYF983049 HIA983048:HIB983049 HRW983048:HRX983049 IBS983048:IBT983049 ILO983048:ILP983049 IVK983048:IVL983049 JFG983048:JFH983049 JPC983048:JPD983049 JYY983048:JYZ983049 KIU983048:KIV983049 KSQ983048:KSR983049 LCM983048:LCN983049 LMI983048:LMJ983049 LWE983048:LWF983049 MGA983048:MGB983049 MPW983048:MPX983049 MZS983048:MZT983049 NJO983048:NJP983049 NTK983048:NTL983049 ODG983048:ODH983049 ONC983048:OND983049 OWY983048:OWZ983049 PGU983048:PGV983049 PQQ983048:PQR983049 QAM983048:QAN983049 QKI983048:QKJ983049 QUE983048:QUF983049 REA983048:REB983049 RNW983048:RNX983049 RXS983048:RXT983049 SHO983048:SHP983049 SRK983048:SRL983049 TBG983048:TBH983049 TLC983048:TLD983049 TUY983048:TUZ983049 UEU983048:UEV983049 UOQ983048:UOR983049 UYM983048:UYN983049 VII983048:VIJ983049 VSE983048:VSF983049 WCA983048:WCB983049 WLW983048:WLX983049 WVS983048:WVT983049 L18:L21 JH18:JH21 TD18:TD21 ACZ18:ACZ21 AMV18:AMV21 AWR18:AWR21 BGN18:BGN21 BQJ18:BQJ21 CAF18:CAF21 CKB18:CKB21 CTX18:CTX21 DDT18:DDT21 DNP18:DNP21 DXL18:DXL21 EHH18:EHH21 ERD18:ERD21 FAZ18:FAZ21 FKV18:FKV21 FUR18:FUR21 GEN18:GEN21 GOJ18:GOJ21 GYF18:GYF21 HIB18:HIB21 HRX18:HRX21 IBT18:IBT21 ILP18:ILP21 IVL18:IVL21 JFH18:JFH21 JPD18:JPD21 JYZ18:JYZ21 KIV18:KIV21 KSR18:KSR21 LCN18:LCN21 LMJ18:LMJ21 LWF18:LWF21 MGB18:MGB21 MPX18:MPX21 MZT18:MZT21 NJP18:NJP21 NTL18:NTL21 ODH18:ODH21 OND18:OND21 OWZ18:OWZ21 PGV18:PGV21 PQR18:PQR21 QAN18:QAN21 QKJ18:QKJ21 QUF18:QUF21 REB18:REB21 RNX18:RNX21 RXT18:RXT21 SHP18:SHP21 SRL18:SRL21 TBH18:TBH21 TLD18:TLD21 TUZ18:TUZ21 UEV18:UEV21 UOR18:UOR21 UYN18:UYN21 VIJ18:VIJ21 VSF18:VSF21 WCB18:WCB21 WLX18:WLX21 WVT18:WVT21 L65554:L65557 JH65554:JH65557 TD65554:TD65557 ACZ65554:ACZ65557 AMV65554:AMV65557 AWR65554:AWR65557 BGN65554:BGN65557 BQJ65554:BQJ65557 CAF65554:CAF65557 CKB65554:CKB65557 CTX65554:CTX65557 DDT65554:DDT65557 DNP65554:DNP65557 DXL65554:DXL65557 EHH65554:EHH65557 ERD65554:ERD65557 FAZ65554:FAZ65557 FKV65554:FKV65557 FUR65554:FUR65557 GEN65554:GEN65557 GOJ65554:GOJ65557 GYF65554:GYF65557 HIB65554:HIB65557 HRX65554:HRX65557 IBT65554:IBT65557 ILP65554:ILP65557 IVL65554:IVL65557 JFH65554:JFH65557 JPD65554:JPD65557 JYZ65554:JYZ65557 KIV65554:KIV65557 KSR65554:KSR65557 LCN65554:LCN65557 LMJ65554:LMJ65557 LWF65554:LWF65557 MGB65554:MGB65557 MPX65554:MPX65557 MZT65554:MZT65557 NJP65554:NJP65557 NTL65554:NTL65557 ODH65554:ODH65557 OND65554:OND65557 OWZ65554:OWZ65557 PGV65554:PGV65557 PQR65554:PQR65557 QAN65554:QAN65557 QKJ65554:QKJ65557 QUF65554:QUF65557 REB65554:REB65557 RNX65554:RNX65557 RXT65554:RXT65557 SHP65554:SHP65557 SRL65554:SRL65557 TBH65554:TBH65557 TLD65554:TLD65557 TUZ65554:TUZ65557 UEV65554:UEV65557 UOR65554:UOR65557 UYN65554:UYN65557 VIJ65554:VIJ65557 VSF65554:VSF65557 WCB65554:WCB65557 WLX65554:WLX65557 WVT65554:WVT65557 L131090:L131093 JH131090:JH131093 TD131090:TD131093 ACZ131090:ACZ131093 AMV131090:AMV131093 AWR131090:AWR131093 BGN131090:BGN131093 BQJ131090:BQJ131093 CAF131090:CAF131093 CKB131090:CKB131093 CTX131090:CTX131093 DDT131090:DDT131093 DNP131090:DNP131093 DXL131090:DXL131093 EHH131090:EHH131093 ERD131090:ERD131093 FAZ131090:FAZ131093 FKV131090:FKV131093 FUR131090:FUR131093 GEN131090:GEN131093 GOJ131090:GOJ131093 GYF131090:GYF131093 HIB131090:HIB131093 HRX131090:HRX131093 IBT131090:IBT131093 ILP131090:ILP131093 IVL131090:IVL131093 JFH131090:JFH131093 JPD131090:JPD131093 JYZ131090:JYZ131093 KIV131090:KIV131093 KSR131090:KSR131093 LCN131090:LCN131093 LMJ131090:LMJ131093 LWF131090:LWF131093 MGB131090:MGB131093 MPX131090:MPX131093 MZT131090:MZT131093 NJP131090:NJP131093 NTL131090:NTL131093 ODH131090:ODH131093 OND131090:OND131093 OWZ131090:OWZ131093 PGV131090:PGV131093 PQR131090:PQR131093 QAN131090:QAN131093 QKJ131090:QKJ131093 QUF131090:QUF131093 REB131090:REB131093 RNX131090:RNX131093 RXT131090:RXT131093 SHP131090:SHP131093 SRL131090:SRL131093 TBH131090:TBH131093 TLD131090:TLD131093 TUZ131090:TUZ131093 UEV131090:UEV131093 UOR131090:UOR131093 UYN131090:UYN131093 VIJ131090:VIJ131093 VSF131090:VSF131093 WCB131090:WCB131093 WLX131090:WLX131093 WVT131090:WVT131093 L196626:L196629 JH196626:JH196629 TD196626:TD196629 ACZ196626:ACZ196629 AMV196626:AMV196629 AWR196626:AWR196629 BGN196626:BGN196629 BQJ196626:BQJ196629 CAF196626:CAF196629 CKB196626:CKB196629 CTX196626:CTX196629 DDT196626:DDT196629 DNP196626:DNP196629 DXL196626:DXL196629 EHH196626:EHH196629 ERD196626:ERD196629 FAZ196626:FAZ196629 FKV196626:FKV196629 FUR196626:FUR196629 GEN196626:GEN196629 GOJ196626:GOJ196629 GYF196626:GYF196629 HIB196626:HIB196629 HRX196626:HRX196629 IBT196626:IBT196629 ILP196626:ILP196629 IVL196626:IVL196629 JFH196626:JFH196629 JPD196626:JPD196629 JYZ196626:JYZ196629 KIV196626:KIV196629 KSR196626:KSR196629 LCN196626:LCN196629 LMJ196626:LMJ196629 LWF196626:LWF196629 MGB196626:MGB196629 MPX196626:MPX196629 MZT196626:MZT196629 NJP196626:NJP196629 NTL196626:NTL196629 ODH196626:ODH196629 OND196626:OND196629 OWZ196626:OWZ196629 PGV196626:PGV196629 PQR196626:PQR196629 QAN196626:QAN196629 QKJ196626:QKJ196629 QUF196626:QUF196629 REB196626:REB196629 RNX196626:RNX196629 RXT196626:RXT196629 SHP196626:SHP196629 SRL196626:SRL196629 TBH196626:TBH196629 TLD196626:TLD196629 TUZ196626:TUZ196629 UEV196626:UEV196629 UOR196626:UOR196629 UYN196626:UYN196629 VIJ196626:VIJ196629 VSF196626:VSF196629 WCB196626:WCB196629 WLX196626:WLX196629 WVT196626:WVT196629 L262162:L262165 JH262162:JH262165 TD262162:TD262165 ACZ262162:ACZ262165 AMV262162:AMV262165 AWR262162:AWR262165 BGN262162:BGN262165 BQJ262162:BQJ262165 CAF262162:CAF262165 CKB262162:CKB262165 CTX262162:CTX262165 DDT262162:DDT262165 DNP262162:DNP262165 DXL262162:DXL262165 EHH262162:EHH262165 ERD262162:ERD262165 FAZ262162:FAZ262165 FKV262162:FKV262165 FUR262162:FUR262165 GEN262162:GEN262165 GOJ262162:GOJ262165 GYF262162:GYF262165 HIB262162:HIB262165 HRX262162:HRX262165 IBT262162:IBT262165 ILP262162:ILP262165 IVL262162:IVL262165 JFH262162:JFH262165 JPD262162:JPD262165 JYZ262162:JYZ262165 KIV262162:KIV262165 KSR262162:KSR262165 LCN262162:LCN262165 LMJ262162:LMJ262165 LWF262162:LWF262165 MGB262162:MGB262165 MPX262162:MPX262165 MZT262162:MZT262165 NJP262162:NJP262165 NTL262162:NTL262165 ODH262162:ODH262165 OND262162:OND262165 OWZ262162:OWZ262165 PGV262162:PGV262165 PQR262162:PQR262165 QAN262162:QAN262165 QKJ262162:QKJ262165 QUF262162:QUF262165 REB262162:REB262165 RNX262162:RNX262165 RXT262162:RXT262165 SHP262162:SHP262165 SRL262162:SRL262165 TBH262162:TBH262165 TLD262162:TLD262165 TUZ262162:TUZ262165 UEV262162:UEV262165 UOR262162:UOR262165 UYN262162:UYN262165 VIJ262162:VIJ262165 VSF262162:VSF262165 WCB262162:WCB262165 WLX262162:WLX262165 WVT262162:WVT262165 L327698:L327701 JH327698:JH327701 TD327698:TD327701 ACZ327698:ACZ327701 AMV327698:AMV327701 AWR327698:AWR327701 BGN327698:BGN327701 BQJ327698:BQJ327701 CAF327698:CAF327701 CKB327698:CKB327701 CTX327698:CTX327701 DDT327698:DDT327701 DNP327698:DNP327701 DXL327698:DXL327701 EHH327698:EHH327701 ERD327698:ERD327701 FAZ327698:FAZ327701 FKV327698:FKV327701 FUR327698:FUR327701 GEN327698:GEN327701 GOJ327698:GOJ327701 GYF327698:GYF327701 HIB327698:HIB327701 HRX327698:HRX327701 IBT327698:IBT327701 ILP327698:ILP327701 IVL327698:IVL327701 JFH327698:JFH327701 JPD327698:JPD327701 JYZ327698:JYZ327701 KIV327698:KIV327701 KSR327698:KSR327701 LCN327698:LCN327701 LMJ327698:LMJ327701 LWF327698:LWF327701 MGB327698:MGB327701 MPX327698:MPX327701 MZT327698:MZT327701 NJP327698:NJP327701 NTL327698:NTL327701 ODH327698:ODH327701 OND327698:OND327701 OWZ327698:OWZ327701 PGV327698:PGV327701 PQR327698:PQR327701 QAN327698:QAN327701 QKJ327698:QKJ327701 QUF327698:QUF327701 REB327698:REB327701 RNX327698:RNX327701 RXT327698:RXT327701 SHP327698:SHP327701 SRL327698:SRL327701 TBH327698:TBH327701 TLD327698:TLD327701 TUZ327698:TUZ327701 UEV327698:UEV327701 UOR327698:UOR327701 UYN327698:UYN327701 VIJ327698:VIJ327701 VSF327698:VSF327701 WCB327698:WCB327701 WLX327698:WLX327701 WVT327698:WVT327701 L393234:L393237 JH393234:JH393237 TD393234:TD393237 ACZ393234:ACZ393237 AMV393234:AMV393237 AWR393234:AWR393237 BGN393234:BGN393237 BQJ393234:BQJ393237 CAF393234:CAF393237 CKB393234:CKB393237 CTX393234:CTX393237 DDT393234:DDT393237 DNP393234:DNP393237 DXL393234:DXL393237 EHH393234:EHH393237 ERD393234:ERD393237 FAZ393234:FAZ393237 FKV393234:FKV393237 FUR393234:FUR393237 GEN393234:GEN393237 GOJ393234:GOJ393237 GYF393234:GYF393237 HIB393234:HIB393237 HRX393234:HRX393237 IBT393234:IBT393237 ILP393234:ILP393237 IVL393234:IVL393237 JFH393234:JFH393237 JPD393234:JPD393237 JYZ393234:JYZ393237 KIV393234:KIV393237 KSR393234:KSR393237 LCN393234:LCN393237 LMJ393234:LMJ393237 LWF393234:LWF393237 MGB393234:MGB393237 MPX393234:MPX393237 MZT393234:MZT393237 NJP393234:NJP393237 NTL393234:NTL393237 ODH393234:ODH393237 OND393234:OND393237 OWZ393234:OWZ393237 PGV393234:PGV393237 PQR393234:PQR393237 QAN393234:QAN393237 QKJ393234:QKJ393237 QUF393234:QUF393237 REB393234:REB393237 RNX393234:RNX393237 RXT393234:RXT393237 SHP393234:SHP393237 SRL393234:SRL393237 TBH393234:TBH393237 TLD393234:TLD393237 TUZ393234:TUZ393237 UEV393234:UEV393237 UOR393234:UOR393237 UYN393234:UYN393237 VIJ393234:VIJ393237 VSF393234:VSF393237 WCB393234:WCB393237 WLX393234:WLX393237 WVT393234:WVT393237 L458770:L458773 JH458770:JH458773 TD458770:TD458773 ACZ458770:ACZ458773 AMV458770:AMV458773 AWR458770:AWR458773 BGN458770:BGN458773 BQJ458770:BQJ458773 CAF458770:CAF458773 CKB458770:CKB458773 CTX458770:CTX458773 DDT458770:DDT458773 DNP458770:DNP458773 DXL458770:DXL458773 EHH458770:EHH458773 ERD458770:ERD458773 FAZ458770:FAZ458773 FKV458770:FKV458773 FUR458770:FUR458773 GEN458770:GEN458773 GOJ458770:GOJ458773 GYF458770:GYF458773 HIB458770:HIB458773 HRX458770:HRX458773 IBT458770:IBT458773 ILP458770:ILP458773 IVL458770:IVL458773 JFH458770:JFH458773 JPD458770:JPD458773 JYZ458770:JYZ458773 KIV458770:KIV458773 KSR458770:KSR458773 LCN458770:LCN458773 LMJ458770:LMJ458773 LWF458770:LWF458773 MGB458770:MGB458773 MPX458770:MPX458773 MZT458770:MZT458773 NJP458770:NJP458773 NTL458770:NTL458773 ODH458770:ODH458773 OND458770:OND458773 OWZ458770:OWZ458773 PGV458770:PGV458773 PQR458770:PQR458773 QAN458770:QAN458773 QKJ458770:QKJ458773 QUF458770:QUF458773 REB458770:REB458773 RNX458770:RNX458773 RXT458770:RXT458773 SHP458770:SHP458773 SRL458770:SRL458773 TBH458770:TBH458773 TLD458770:TLD458773 TUZ458770:TUZ458773 UEV458770:UEV458773 UOR458770:UOR458773 UYN458770:UYN458773 VIJ458770:VIJ458773 VSF458770:VSF458773 WCB458770:WCB458773 WLX458770:WLX458773 WVT458770:WVT458773 L524306:L524309 JH524306:JH524309 TD524306:TD524309 ACZ524306:ACZ524309 AMV524306:AMV524309 AWR524306:AWR524309 BGN524306:BGN524309 BQJ524306:BQJ524309 CAF524306:CAF524309 CKB524306:CKB524309 CTX524306:CTX524309 DDT524306:DDT524309 DNP524306:DNP524309 DXL524306:DXL524309 EHH524306:EHH524309 ERD524306:ERD524309 FAZ524306:FAZ524309 FKV524306:FKV524309 FUR524306:FUR524309 GEN524306:GEN524309 GOJ524306:GOJ524309 GYF524306:GYF524309 HIB524306:HIB524309 HRX524306:HRX524309 IBT524306:IBT524309 ILP524306:ILP524309 IVL524306:IVL524309 JFH524306:JFH524309 JPD524306:JPD524309 JYZ524306:JYZ524309 KIV524306:KIV524309 KSR524306:KSR524309 LCN524306:LCN524309 LMJ524306:LMJ524309 LWF524306:LWF524309 MGB524306:MGB524309 MPX524306:MPX524309 MZT524306:MZT524309 NJP524306:NJP524309 NTL524306:NTL524309 ODH524306:ODH524309 OND524306:OND524309 OWZ524306:OWZ524309 PGV524306:PGV524309 PQR524306:PQR524309 QAN524306:QAN524309 QKJ524306:QKJ524309 QUF524306:QUF524309 REB524306:REB524309 RNX524306:RNX524309 RXT524306:RXT524309 SHP524306:SHP524309 SRL524306:SRL524309 TBH524306:TBH524309 TLD524306:TLD524309 TUZ524306:TUZ524309 UEV524306:UEV524309 UOR524306:UOR524309 UYN524306:UYN524309 VIJ524306:VIJ524309 VSF524306:VSF524309 WCB524306:WCB524309 WLX524306:WLX524309 WVT524306:WVT524309 L589842:L589845 JH589842:JH589845 TD589842:TD589845 ACZ589842:ACZ589845 AMV589842:AMV589845 AWR589842:AWR589845 BGN589842:BGN589845 BQJ589842:BQJ589845 CAF589842:CAF589845 CKB589842:CKB589845 CTX589842:CTX589845 DDT589842:DDT589845 DNP589842:DNP589845 DXL589842:DXL589845 EHH589842:EHH589845 ERD589842:ERD589845 FAZ589842:FAZ589845 FKV589842:FKV589845 FUR589842:FUR589845 GEN589842:GEN589845 GOJ589842:GOJ589845 GYF589842:GYF589845 HIB589842:HIB589845 HRX589842:HRX589845 IBT589842:IBT589845 ILP589842:ILP589845 IVL589842:IVL589845 JFH589842:JFH589845 JPD589842:JPD589845 JYZ589842:JYZ589845 KIV589842:KIV589845 KSR589842:KSR589845 LCN589842:LCN589845 LMJ589842:LMJ589845 LWF589842:LWF589845 MGB589842:MGB589845 MPX589842:MPX589845 MZT589842:MZT589845 NJP589842:NJP589845 NTL589842:NTL589845 ODH589842:ODH589845 OND589842:OND589845 OWZ589842:OWZ589845 PGV589842:PGV589845 PQR589842:PQR589845 QAN589842:QAN589845 QKJ589842:QKJ589845 QUF589842:QUF589845 REB589842:REB589845 RNX589842:RNX589845 RXT589842:RXT589845 SHP589842:SHP589845 SRL589842:SRL589845 TBH589842:TBH589845 TLD589842:TLD589845 TUZ589842:TUZ589845 UEV589842:UEV589845 UOR589842:UOR589845 UYN589842:UYN589845 VIJ589842:VIJ589845 VSF589842:VSF589845 WCB589842:WCB589845 WLX589842:WLX589845 WVT589842:WVT589845 L655378:L655381 JH655378:JH655381 TD655378:TD655381 ACZ655378:ACZ655381 AMV655378:AMV655381 AWR655378:AWR655381 BGN655378:BGN655381 BQJ655378:BQJ655381 CAF655378:CAF655381 CKB655378:CKB655381 CTX655378:CTX655381 DDT655378:DDT655381 DNP655378:DNP655381 DXL655378:DXL655381 EHH655378:EHH655381 ERD655378:ERD655381 FAZ655378:FAZ655381 FKV655378:FKV655381 FUR655378:FUR655381 GEN655378:GEN655381 GOJ655378:GOJ655381 GYF655378:GYF655381 HIB655378:HIB655381 HRX655378:HRX655381 IBT655378:IBT655381 ILP655378:ILP655381 IVL655378:IVL655381 JFH655378:JFH655381 JPD655378:JPD655381 JYZ655378:JYZ655381 KIV655378:KIV655381 KSR655378:KSR655381 LCN655378:LCN655381 LMJ655378:LMJ655381 LWF655378:LWF655381 MGB655378:MGB655381 MPX655378:MPX655381 MZT655378:MZT655381 NJP655378:NJP655381 NTL655378:NTL655381 ODH655378:ODH655381 OND655378:OND655381 OWZ655378:OWZ655381 PGV655378:PGV655381 PQR655378:PQR655381 QAN655378:QAN655381 QKJ655378:QKJ655381 QUF655378:QUF655381 REB655378:REB655381 RNX655378:RNX655381 RXT655378:RXT655381 SHP655378:SHP655381 SRL655378:SRL655381 TBH655378:TBH655381 TLD655378:TLD655381 TUZ655378:TUZ655381 UEV655378:UEV655381 UOR655378:UOR655381 UYN655378:UYN655381 VIJ655378:VIJ655381 VSF655378:VSF655381 WCB655378:WCB655381 WLX655378:WLX655381 WVT655378:WVT655381 L720914:L720917 JH720914:JH720917 TD720914:TD720917 ACZ720914:ACZ720917 AMV720914:AMV720917 AWR720914:AWR720917 BGN720914:BGN720917 BQJ720914:BQJ720917 CAF720914:CAF720917 CKB720914:CKB720917 CTX720914:CTX720917 DDT720914:DDT720917 DNP720914:DNP720917 DXL720914:DXL720917 EHH720914:EHH720917 ERD720914:ERD720917 FAZ720914:FAZ720917 FKV720914:FKV720917 FUR720914:FUR720917 GEN720914:GEN720917 GOJ720914:GOJ720917 GYF720914:GYF720917 HIB720914:HIB720917 HRX720914:HRX720917 IBT720914:IBT720917 ILP720914:ILP720917 IVL720914:IVL720917 JFH720914:JFH720917 JPD720914:JPD720917 JYZ720914:JYZ720917 KIV720914:KIV720917 KSR720914:KSR720917 LCN720914:LCN720917 LMJ720914:LMJ720917 LWF720914:LWF720917 MGB720914:MGB720917 MPX720914:MPX720917 MZT720914:MZT720917 NJP720914:NJP720917 NTL720914:NTL720917 ODH720914:ODH720917 OND720914:OND720917 OWZ720914:OWZ720917 PGV720914:PGV720917 PQR720914:PQR720917 QAN720914:QAN720917 QKJ720914:QKJ720917 QUF720914:QUF720917 REB720914:REB720917 RNX720914:RNX720917 RXT720914:RXT720917 SHP720914:SHP720917 SRL720914:SRL720917 TBH720914:TBH720917 TLD720914:TLD720917 TUZ720914:TUZ720917 UEV720914:UEV720917 UOR720914:UOR720917 UYN720914:UYN720917 VIJ720914:VIJ720917 VSF720914:VSF720917 WCB720914:WCB720917 WLX720914:WLX720917 WVT720914:WVT720917 L786450:L786453 JH786450:JH786453 TD786450:TD786453 ACZ786450:ACZ786453 AMV786450:AMV786453 AWR786450:AWR786453 BGN786450:BGN786453 BQJ786450:BQJ786453 CAF786450:CAF786453 CKB786450:CKB786453 CTX786450:CTX786453 DDT786450:DDT786453 DNP786450:DNP786453 DXL786450:DXL786453 EHH786450:EHH786453 ERD786450:ERD786453 FAZ786450:FAZ786453 FKV786450:FKV786453 FUR786450:FUR786453 GEN786450:GEN786453 GOJ786450:GOJ786453 GYF786450:GYF786453 HIB786450:HIB786453 HRX786450:HRX786453 IBT786450:IBT786453 ILP786450:ILP786453 IVL786450:IVL786453 JFH786450:JFH786453 JPD786450:JPD786453 JYZ786450:JYZ786453 KIV786450:KIV786453 KSR786450:KSR786453 LCN786450:LCN786453 LMJ786450:LMJ786453 LWF786450:LWF786453 MGB786450:MGB786453 MPX786450:MPX786453 MZT786450:MZT786453 NJP786450:NJP786453 NTL786450:NTL786453 ODH786450:ODH786453 OND786450:OND786453 OWZ786450:OWZ786453 PGV786450:PGV786453 PQR786450:PQR786453 QAN786450:QAN786453 QKJ786450:QKJ786453 QUF786450:QUF786453 REB786450:REB786453 RNX786450:RNX786453 RXT786450:RXT786453 SHP786450:SHP786453 SRL786450:SRL786453 TBH786450:TBH786453 TLD786450:TLD786453 TUZ786450:TUZ786453 UEV786450:UEV786453 UOR786450:UOR786453 UYN786450:UYN786453 VIJ786450:VIJ786453 VSF786450:VSF786453 WCB786450:WCB786453 WLX786450:WLX786453 WVT786450:WVT786453 L851986:L851989 JH851986:JH851989 TD851986:TD851989 ACZ851986:ACZ851989 AMV851986:AMV851989 AWR851986:AWR851989 BGN851986:BGN851989 BQJ851986:BQJ851989 CAF851986:CAF851989 CKB851986:CKB851989 CTX851986:CTX851989 DDT851986:DDT851989 DNP851986:DNP851989 DXL851986:DXL851989 EHH851986:EHH851989 ERD851986:ERD851989 FAZ851986:FAZ851989 FKV851986:FKV851989 FUR851986:FUR851989 GEN851986:GEN851989 GOJ851986:GOJ851989 GYF851986:GYF851989 HIB851986:HIB851989 HRX851986:HRX851989 IBT851986:IBT851989 ILP851986:ILP851989 IVL851986:IVL851989 JFH851986:JFH851989 JPD851986:JPD851989 JYZ851986:JYZ851989 KIV851986:KIV851989 KSR851986:KSR851989 LCN851986:LCN851989 LMJ851986:LMJ851989 LWF851986:LWF851989 MGB851986:MGB851989 MPX851986:MPX851989 MZT851986:MZT851989 NJP851986:NJP851989 NTL851986:NTL851989 ODH851986:ODH851989 OND851986:OND851989 OWZ851986:OWZ851989 PGV851986:PGV851989 PQR851986:PQR851989 QAN851986:QAN851989 QKJ851986:QKJ851989 QUF851986:QUF851989 REB851986:REB851989 RNX851986:RNX851989 RXT851986:RXT851989 SHP851986:SHP851989 SRL851986:SRL851989 TBH851986:TBH851989 TLD851986:TLD851989 TUZ851986:TUZ851989 UEV851986:UEV851989 UOR851986:UOR851989 UYN851986:UYN851989 VIJ851986:VIJ851989 VSF851986:VSF851989 WCB851986:WCB851989 WLX851986:WLX851989 WVT851986:WVT851989 L917522:L917525 JH917522:JH917525 TD917522:TD917525 ACZ917522:ACZ917525 AMV917522:AMV917525 AWR917522:AWR917525 BGN917522:BGN917525 BQJ917522:BQJ917525 CAF917522:CAF917525 CKB917522:CKB917525 CTX917522:CTX917525 DDT917522:DDT917525 DNP917522:DNP917525 DXL917522:DXL917525 EHH917522:EHH917525 ERD917522:ERD917525 FAZ917522:FAZ917525 FKV917522:FKV917525 FUR917522:FUR917525 GEN917522:GEN917525 GOJ917522:GOJ917525 GYF917522:GYF917525 HIB917522:HIB917525 HRX917522:HRX917525 IBT917522:IBT917525 ILP917522:ILP917525 IVL917522:IVL917525 JFH917522:JFH917525 JPD917522:JPD917525 JYZ917522:JYZ917525 KIV917522:KIV917525 KSR917522:KSR917525 LCN917522:LCN917525 LMJ917522:LMJ917525 LWF917522:LWF917525 MGB917522:MGB917525 MPX917522:MPX917525 MZT917522:MZT917525 NJP917522:NJP917525 NTL917522:NTL917525 ODH917522:ODH917525 OND917522:OND917525 OWZ917522:OWZ917525 PGV917522:PGV917525 PQR917522:PQR917525 QAN917522:QAN917525 QKJ917522:QKJ917525 QUF917522:QUF917525 REB917522:REB917525 RNX917522:RNX917525 RXT917522:RXT917525 SHP917522:SHP917525 SRL917522:SRL917525 TBH917522:TBH917525 TLD917522:TLD917525 TUZ917522:TUZ917525 UEV917522:UEV917525 UOR917522:UOR917525 UYN917522:UYN917525 VIJ917522:VIJ917525 VSF917522:VSF917525 WCB917522:WCB917525 WLX917522:WLX917525 WVT917522:WVT917525 L983058:L983061 JH983058:JH983061 TD983058:TD983061 ACZ983058:ACZ983061 AMV983058:AMV983061 AWR983058:AWR983061 BGN983058:BGN983061 BQJ983058:BQJ983061 CAF983058:CAF983061 CKB983058:CKB983061 CTX983058:CTX983061 DDT983058:DDT983061 DNP983058:DNP983061 DXL983058:DXL983061 EHH983058:EHH983061 ERD983058:ERD983061 FAZ983058:FAZ983061 FKV983058:FKV983061 FUR983058:FUR983061 GEN983058:GEN983061 GOJ983058:GOJ983061 GYF983058:GYF983061 HIB983058:HIB983061 HRX983058:HRX983061 IBT983058:IBT983061 ILP983058:ILP983061 IVL983058:IVL983061 JFH983058:JFH983061 JPD983058:JPD983061 JYZ983058:JYZ983061 KIV983058:KIV983061 KSR983058:KSR983061 LCN983058:LCN983061 LMJ983058:LMJ983061 LWF983058:LWF983061 MGB983058:MGB983061 MPX983058:MPX983061 MZT983058:MZT983061 NJP983058:NJP983061 NTL983058:NTL983061 ODH983058:ODH983061 OND983058:OND983061 OWZ983058:OWZ983061 PGV983058:PGV983061 PQR983058:PQR983061 QAN983058:QAN983061 QKJ983058:QKJ983061 QUF983058:QUF983061 REB983058:REB983061 RNX983058:RNX983061 RXT983058:RXT983061 SHP983058:SHP983061 SRL983058:SRL983061 TBH983058:TBH983061 TLD983058:TLD983061 TUZ983058:TUZ983061 UEV983058:UEV983061 UOR983058:UOR983061 UYN983058:UYN983061 VIJ983058:VIJ983061 VSF983058:VSF983061 WCB983058:WCB983061 WLX983058:WLX983061 WVT983058:WVT983061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K26:L26 JG26:JH26 TC26:TD26 ACY26:ACZ26 AMU26:AMV26 AWQ26:AWR26 BGM26:BGN26 BQI26:BQJ26 CAE26:CAF26 CKA26:CKB26 CTW26:CTX26 DDS26:DDT26 DNO26:DNP26 DXK26:DXL26 EHG26:EHH26 ERC26:ERD26 FAY26:FAZ26 FKU26:FKV26 FUQ26:FUR26 GEM26:GEN26 GOI26:GOJ26 GYE26:GYF26 HIA26:HIB26 HRW26:HRX26 IBS26:IBT26 ILO26:ILP26 IVK26:IVL26 JFG26:JFH26 JPC26:JPD26 JYY26:JYZ26 KIU26:KIV26 KSQ26:KSR26 LCM26:LCN26 LMI26:LMJ26 LWE26:LWF26 MGA26:MGB26 MPW26:MPX26 MZS26:MZT26 NJO26:NJP26 NTK26:NTL26 ODG26:ODH26 ONC26:OND26 OWY26:OWZ26 PGU26:PGV26 PQQ26:PQR26 QAM26:QAN26 QKI26:QKJ26 QUE26:QUF26 REA26:REB26 RNW26:RNX26 RXS26:RXT26 SHO26:SHP26 SRK26:SRL26 TBG26:TBH26 TLC26:TLD26 TUY26:TUZ26 UEU26:UEV26 UOQ26:UOR26 UYM26:UYN26 VII26:VIJ26 VSE26:VSF26 WCA26:WCB26 WLW26:WLX26 WVS26:WVT26 K65562:L65562 JG65562:JH65562 TC65562:TD65562 ACY65562:ACZ65562 AMU65562:AMV65562 AWQ65562:AWR65562 BGM65562:BGN65562 BQI65562:BQJ65562 CAE65562:CAF65562 CKA65562:CKB65562 CTW65562:CTX65562 DDS65562:DDT65562 DNO65562:DNP65562 DXK65562:DXL65562 EHG65562:EHH65562 ERC65562:ERD65562 FAY65562:FAZ65562 FKU65562:FKV65562 FUQ65562:FUR65562 GEM65562:GEN65562 GOI65562:GOJ65562 GYE65562:GYF65562 HIA65562:HIB65562 HRW65562:HRX65562 IBS65562:IBT65562 ILO65562:ILP65562 IVK65562:IVL65562 JFG65562:JFH65562 JPC65562:JPD65562 JYY65562:JYZ65562 KIU65562:KIV65562 KSQ65562:KSR65562 LCM65562:LCN65562 LMI65562:LMJ65562 LWE65562:LWF65562 MGA65562:MGB65562 MPW65562:MPX65562 MZS65562:MZT65562 NJO65562:NJP65562 NTK65562:NTL65562 ODG65562:ODH65562 ONC65562:OND65562 OWY65562:OWZ65562 PGU65562:PGV65562 PQQ65562:PQR65562 QAM65562:QAN65562 QKI65562:QKJ65562 QUE65562:QUF65562 REA65562:REB65562 RNW65562:RNX65562 RXS65562:RXT65562 SHO65562:SHP65562 SRK65562:SRL65562 TBG65562:TBH65562 TLC65562:TLD65562 TUY65562:TUZ65562 UEU65562:UEV65562 UOQ65562:UOR65562 UYM65562:UYN65562 VII65562:VIJ65562 VSE65562:VSF65562 WCA65562:WCB65562 WLW65562:WLX65562 WVS65562:WVT65562 K131098:L131098 JG131098:JH131098 TC131098:TD131098 ACY131098:ACZ131098 AMU131098:AMV131098 AWQ131098:AWR131098 BGM131098:BGN131098 BQI131098:BQJ131098 CAE131098:CAF131098 CKA131098:CKB131098 CTW131098:CTX131098 DDS131098:DDT131098 DNO131098:DNP131098 DXK131098:DXL131098 EHG131098:EHH131098 ERC131098:ERD131098 FAY131098:FAZ131098 FKU131098:FKV131098 FUQ131098:FUR131098 GEM131098:GEN131098 GOI131098:GOJ131098 GYE131098:GYF131098 HIA131098:HIB131098 HRW131098:HRX131098 IBS131098:IBT131098 ILO131098:ILP131098 IVK131098:IVL131098 JFG131098:JFH131098 JPC131098:JPD131098 JYY131098:JYZ131098 KIU131098:KIV131098 KSQ131098:KSR131098 LCM131098:LCN131098 LMI131098:LMJ131098 LWE131098:LWF131098 MGA131098:MGB131098 MPW131098:MPX131098 MZS131098:MZT131098 NJO131098:NJP131098 NTK131098:NTL131098 ODG131098:ODH131098 ONC131098:OND131098 OWY131098:OWZ131098 PGU131098:PGV131098 PQQ131098:PQR131098 QAM131098:QAN131098 QKI131098:QKJ131098 QUE131098:QUF131098 REA131098:REB131098 RNW131098:RNX131098 RXS131098:RXT131098 SHO131098:SHP131098 SRK131098:SRL131098 TBG131098:TBH131098 TLC131098:TLD131098 TUY131098:TUZ131098 UEU131098:UEV131098 UOQ131098:UOR131098 UYM131098:UYN131098 VII131098:VIJ131098 VSE131098:VSF131098 WCA131098:WCB131098 WLW131098:WLX131098 WVS131098:WVT131098 K196634:L196634 JG196634:JH196634 TC196634:TD196634 ACY196634:ACZ196634 AMU196634:AMV196634 AWQ196634:AWR196634 BGM196634:BGN196634 BQI196634:BQJ196634 CAE196634:CAF196634 CKA196634:CKB196634 CTW196634:CTX196634 DDS196634:DDT196634 DNO196634:DNP196634 DXK196634:DXL196634 EHG196634:EHH196634 ERC196634:ERD196634 FAY196634:FAZ196634 FKU196634:FKV196634 FUQ196634:FUR196634 GEM196634:GEN196634 GOI196634:GOJ196634 GYE196634:GYF196634 HIA196634:HIB196634 HRW196634:HRX196634 IBS196634:IBT196634 ILO196634:ILP196634 IVK196634:IVL196634 JFG196634:JFH196634 JPC196634:JPD196634 JYY196634:JYZ196634 KIU196634:KIV196634 KSQ196634:KSR196634 LCM196634:LCN196634 LMI196634:LMJ196634 LWE196634:LWF196634 MGA196634:MGB196634 MPW196634:MPX196634 MZS196634:MZT196634 NJO196634:NJP196634 NTK196634:NTL196634 ODG196634:ODH196634 ONC196634:OND196634 OWY196634:OWZ196634 PGU196634:PGV196634 PQQ196634:PQR196634 QAM196634:QAN196634 QKI196634:QKJ196634 QUE196634:QUF196634 REA196634:REB196634 RNW196634:RNX196634 RXS196634:RXT196634 SHO196634:SHP196634 SRK196634:SRL196634 TBG196634:TBH196634 TLC196634:TLD196634 TUY196634:TUZ196634 UEU196634:UEV196634 UOQ196634:UOR196634 UYM196634:UYN196634 VII196634:VIJ196634 VSE196634:VSF196634 WCA196634:WCB196634 WLW196634:WLX196634 WVS196634:WVT196634 K262170:L262170 JG262170:JH262170 TC262170:TD262170 ACY262170:ACZ262170 AMU262170:AMV262170 AWQ262170:AWR262170 BGM262170:BGN262170 BQI262170:BQJ262170 CAE262170:CAF262170 CKA262170:CKB262170 CTW262170:CTX262170 DDS262170:DDT262170 DNO262170:DNP262170 DXK262170:DXL262170 EHG262170:EHH262170 ERC262170:ERD262170 FAY262170:FAZ262170 FKU262170:FKV262170 FUQ262170:FUR262170 GEM262170:GEN262170 GOI262170:GOJ262170 GYE262170:GYF262170 HIA262170:HIB262170 HRW262170:HRX262170 IBS262170:IBT262170 ILO262170:ILP262170 IVK262170:IVL262170 JFG262170:JFH262170 JPC262170:JPD262170 JYY262170:JYZ262170 KIU262170:KIV262170 KSQ262170:KSR262170 LCM262170:LCN262170 LMI262170:LMJ262170 LWE262170:LWF262170 MGA262170:MGB262170 MPW262170:MPX262170 MZS262170:MZT262170 NJO262170:NJP262170 NTK262170:NTL262170 ODG262170:ODH262170 ONC262170:OND262170 OWY262170:OWZ262170 PGU262170:PGV262170 PQQ262170:PQR262170 QAM262170:QAN262170 QKI262170:QKJ262170 QUE262170:QUF262170 REA262170:REB262170 RNW262170:RNX262170 RXS262170:RXT262170 SHO262170:SHP262170 SRK262170:SRL262170 TBG262170:TBH262170 TLC262170:TLD262170 TUY262170:TUZ262170 UEU262170:UEV262170 UOQ262170:UOR262170 UYM262170:UYN262170 VII262170:VIJ262170 VSE262170:VSF262170 WCA262170:WCB262170 WLW262170:WLX262170 WVS262170:WVT262170 K327706:L327706 JG327706:JH327706 TC327706:TD327706 ACY327706:ACZ327706 AMU327706:AMV327706 AWQ327706:AWR327706 BGM327706:BGN327706 BQI327706:BQJ327706 CAE327706:CAF327706 CKA327706:CKB327706 CTW327706:CTX327706 DDS327706:DDT327706 DNO327706:DNP327706 DXK327706:DXL327706 EHG327706:EHH327706 ERC327706:ERD327706 FAY327706:FAZ327706 FKU327706:FKV327706 FUQ327706:FUR327706 GEM327706:GEN327706 GOI327706:GOJ327706 GYE327706:GYF327706 HIA327706:HIB327706 HRW327706:HRX327706 IBS327706:IBT327706 ILO327706:ILP327706 IVK327706:IVL327706 JFG327706:JFH327706 JPC327706:JPD327706 JYY327706:JYZ327706 KIU327706:KIV327706 KSQ327706:KSR327706 LCM327706:LCN327706 LMI327706:LMJ327706 LWE327706:LWF327706 MGA327706:MGB327706 MPW327706:MPX327706 MZS327706:MZT327706 NJO327706:NJP327706 NTK327706:NTL327706 ODG327706:ODH327706 ONC327706:OND327706 OWY327706:OWZ327706 PGU327706:PGV327706 PQQ327706:PQR327706 QAM327706:QAN327706 QKI327706:QKJ327706 QUE327706:QUF327706 REA327706:REB327706 RNW327706:RNX327706 RXS327706:RXT327706 SHO327706:SHP327706 SRK327706:SRL327706 TBG327706:TBH327706 TLC327706:TLD327706 TUY327706:TUZ327706 UEU327706:UEV327706 UOQ327706:UOR327706 UYM327706:UYN327706 VII327706:VIJ327706 VSE327706:VSF327706 WCA327706:WCB327706 WLW327706:WLX327706 WVS327706:WVT327706 K393242:L393242 JG393242:JH393242 TC393242:TD393242 ACY393242:ACZ393242 AMU393242:AMV393242 AWQ393242:AWR393242 BGM393242:BGN393242 BQI393242:BQJ393242 CAE393242:CAF393242 CKA393242:CKB393242 CTW393242:CTX393242 DDS393242:DDT393242 DNO393242:DNP393242 DXK393242:DXL393242 EHG393242:EHH393242 ERC393242:ERD393242 FAY393242:FAZ393242 FKU393242:FKV393242 FUQ393242:FUR393242 GEM393242:GEN393242 GOI393242:GOJ393242 GYE393242:GYF393242 HIA393242:HIB393242 HRW393242:HRX393242 IBS393242:IBT393242 ILO393242:ILP393242 IVK393242:IVL393242 JFG393242:JFH393242 JPC393242:JPD393242 JYY393242:JYZ393242 KIU393242:KIV393242 KSQ393242:KSR393242 LCM393242:LCN393242 LMI393242:LMJ393242 LWE393242:LWF393242 MGA393242:MGB393242 MPW393242:MPX393242 MZS393242:MZT393242 NJO393242:NJP393242 NTK393242:NTL393242 ODG393242:ODH393242 ONC393242:OND393242 OWY393242:OWZ393242 PGU393242:PGV393242 PQQ393242:PQR393242 QAM393242:QAN393242 QKI393242:QKJ393242 QUE393242:QUF393242 REA393242:REB393242 RNW393242:RNX393242 RXS393242:RXT393242 SHO393242:SHP393242 SRK393242:SRL393242 TBG393242:TBH393242 TLC393242:TLD393242 TUY393242:TUZ393242 UEU393242:UEV393242 UOQ393242:UOR393242 UYM393242:UYN393242 VII393242:VIJ393242 VSE393242:VSF393242 WCA393242:WCB393242 WLW393242:WLX393242 WVS393242:WVT393242 K458778:L458778 JG458778:JH458778 TC458778:TD458778 ACY458778:ACZ458778 AMU458778:AMV458778 AWQ458778:AWR458778 BGM458778:BGN458778 BQI458778:BQJ458778 CAE458778:CAF458778 CKA458778:CKB458778 CTW458778:CTX458778 DDS458778:DDT458778 DNO458778:DNP458778 DXK458778:DXL458778 EHG458778:EHH458778 ERC458778:ERD458778 FAY458778:FAZ458778 FKU458778:FKV458778 FUQ458778:FUR458778 GEM458778:GEN458778 GOI458778:GOJ458778 GYE458778:GYF458778 HIA458778:HIB458778 HRW458778:HRX458778 IBS458778:IBT458778 ILO458778:ILP458778 IVK458778:IVL458778 JFG458778:JFH458778 JPC458778:JPD458778 JYY458778:JYZ458778 KIU458778:KIV458778 KSQ458778:KSR458778 LCM458778:LCN458778 LMI458778:LMJ458778 LWE458778:LWF458778 MGA458778:MGB458778 MPW458778:MPX458778 MZS458778:MZT458778 NJO458778:NJP458778 NTK458778:NTL458778 ODG458778:ODH458778 ONC458778:OND458778 OWY458778:OWZ458778 PGU458778:PGV458778 PQQ458778:PQR458778 QAM458778:QAN458778 QKI458778:QKJ458778 QUE458778:QUF458778 REA458778:REB458778 RNW458778:RNX458778 RXS458778:RXT458778 SHO458778:SHP458778 SRK458778:SRL458778 TBG458778:TBH458778 TLC458778:TLD458778 TUY458778:TUZ458778 UEU458778:UEV458778 UOQ458778:UOR458778 UYM458778:UYN458778 VII458778:VIJ458778 VSE458778:VSF458778 WCA458778:WCB458778 WLW458778:WLX458778 WVS458778:WVT458778 K524314:L524314 JG524314:JH524314 TC524314:TD524314 ACY524314:ACZ524314 AMU524314:AMV524314 AWQ524314:AWR524314 BGM524314:BGN524314 BQI524314:BQJ524314 CAE524314:CAF524314 CKA524314:CKB524314 CTW524314:CTX524314 DDS524314:DDT524314 DNO524314:DNP524314 DXK524314:DXL524314 EHG524314:EHH524314 ERC524314:ERD524314 FAY524314:FAZ524314 FKU524314:FKV524314 FUQ524314:FUR524314 GEM524314:GEN524314 GOI524314:GOJ524314 GYE524314:GYF524314 HIA524314:HIB524314 HRW524314:HRX524314 IBS524314:IBT524314 ILO524314:ILP524314 IVK524314:IVL524314 JFG524314:JFH524314 JPC524314:JPD524314 JYY524314:JYZ524314 KIU524314:KIV524314 KSQ524314:KSR524314 LCM524314:LCN524314 LMI524314:LMJ524314 LWE524314:LWF524314 MGA524314:MGB524314 MPW524314:MPX524314 MZS524314:MZT524314 NJO524314:NJP524314 NTK524314:NTL524314 ODG524314:ODH524314 ONC524314:OND524314 OWY524314:OWZ524314 PGU524314:PGV524314 PQQ524314:PQR524314 QAM524314:QAN524314 QKI524314:QKJ524314 QUE524314:QUF524314 REA524314:REB524314 RNW524314:RNX524314 RXS524314:RXT524314 SHO524314:SHP524314 SRK524314:SRL524314 TBG524314:TBH524314 TLC524314:TLD524314 TUY524314:TUZ524314 UEU524314:UEV524314 UOQ524314:UOR524314 UYM524314:UYN524314 VII524314:VIJ524314 VSE524314:VSF524314 WCA524314:WCB524314 WLW524314:WLX524314 WVS524314:WVT524314 K589850:L589850 JG589850:JH589850 TC589850:TD589850 ACY589850:ACZ589850 AMU589850:AMV589850 AWQ589850:AWR589850 BGM589850:BGN589850 BQI589850:BQJ589850 CAE589850:CAF589850 CKA589850:CKB589850 CTW589850:CTX589850 DDS589850:DDT589850 DNO589850:DNP589850 DXK589850:DXL589850 EHG589850:EHH589850 ERC589850:ERD589850 FAY589850:FAZ589850 FKU589850:FKV589850 FUQ589850:FUR589850 GEM589850:GEN589850 GOI589850:GOJ589850 GYE589850:GYF589850 HIA589850:HIB589850 HRW589850:HRX589850 IBS589850:IBT589850 ILO589850:ILP589850 IVK589850:IVL589850 JFG589850:JFH589850 JPC589850:JPD589850 JYY589850:JYZ589850 KIU589850:KIV589850 KSQ589850:KSR589850 LCM589850:LCN589850 LMI589850:LMJ589850 LWE589850:LWF589850 MGA589850:MGB589850 MPW589850:MPX589850 MZS589850:MZT589850 NJO589850:NJP589850 NTK589850:NTL589850 ODG589850:ODH589850 ONC589850:OND589850 OWY589850:OWZ589850 PGU589850:PGV589850 PQQ589850:PQR589850 QAM589850:QAN589850 QKI589850:QKJ589850 QUE589850:QUF589850 REA589850:REB589850 RNW589850:RNX589850 RXS589850:RXT589850 SHO589850:SHP589850 SRK589850:SRL589850 TBG589850:TBH589850 TLC589850:TLD589850 TUY589850:TUZ589850 UEU589850:UEV589850 UOQ589850:UOR589850 UYM589850:UYN589850 VII589850:VIJ589850 VSE589850:VSF589850 WCA589850:WCB589850 WLW589850:WLX589850 WVS589850:WVT589850 K655386:L655386 JG655386:JH655386 TC655386:TD655386 ACY655386:ACZ655386 AMU655386:AMV655386 AWQ655386:AWR655386 BGM655386:BGN655386 BQI655386:BQJ655386 CAE655386:CAF655386 CKA655386:CKB655386 CTW655386:CTX655386 DDS655386:DDT655386 DNO655386:DNP655386 DXK655386:DXL655386 EHG655386:EHH655386 ERC655386:ERD655386 FAY655386:FAZ655386 FKU655386:FKV655386 FUQ655386:FUR655386 GEM655386:GEN655386 GOI655386:GOJ655386 GYE655386:GYF655386 HIA655386:HIB655386 HRW655386:HRX655386 IBS655386:IBT655386 ILO655386:ILP655386 IVK655386:IVL655386 JFG655386:JFH655386 JPC655386:JPD655386 JYY655386:JYZ655386 KIU655386:KIV655386 KSQ655386:KSR655386 LCM655386:LCN655386 LMI655386:LMJ655386 LWE655386:LWF655386 MGA655386:MGB655386 MPW655386:MPX655386 MZS655386:MZT655386 NJO655386:NJP655386 NTK655386:NTL655386 ODG655386:ODH655386 ONC655386:OND655386 OWY655386:OWZ655386 PGU655386:PGV655386 PQQ655386:PQR655386 QAM655386:QAN655386 QKI655386:QKJ655386 QUE655386:QUF655386 REA655386:REB655386 RNW655386:RNX655386 RXS655386:RXT655386 SHO655386:SHP655386 SRK655386:SRL655386 TBG655386:TBH655386 TLC655386:TLD655386 TUY655386:TUZ655386 UEU655386:UEV655386 UOQ655386:UOR655386 UYM655386:UYN655386 VII655386:VIJ655386 VSE655386:VSF655386 WCA655386:WCB655386 WLW655386:WLX655386 WVS655386:WVT655386 K720922:L720922 JG720922:JH720922 TC720922:TD720922 ACY720922:ACZ720922 AMU720922:AMV720922 AWQ720922:AWR720922 BGM720922:BGN720922 BQI720922:BQJ720922 CAE720922:CAF720922 CKA720922:CKB720922 CTW720922:CTX720922 DDS720922:DDT720922 DNO720922:DNP720922 DXK720922:DXL720922 EHG720922:EHH720922 ERC720922:ERD720922 FAY720922:FAZ720922 FKU720922:FKV720922 FUQ720922:FUR720922 GEM720922:GEN720922 GOI720922:GOJ720922 GYE720922:GYF720922 HIA720922:HIB720922 HRW720922:HRX720922 IBS720922:IBT720922 ILO720922:ILP720922 IVK720922:IVL720922 JFG720922:JFH720922 JPC720922:JPD720922 JYY720922:JYZ720922 KIU720922:KIV720922 KSQ720922:KSR720922 LCM720922:LCN720922 LMI720922:LMJ720922 LWE720922:LWF720922 MGA720922:MGB720922 MPW720922:MPX720922 MZS720922:MZT720922 NJO720922:NJP720922 NTK720922:NTL720922 ODG720922:ODH720922 ONC720922:OND720922 OWY720922:OWZ720922 PGU720922:PGV720922 PQQ720922:PQR720922 QAM720922:QAN720922 QKI720922:QKJ720922 QUE720922:QUF720922 REA720922:REB720922 RNW720922:RNX720922 RXS720922:RXT720922 SHO720922:SHP720922 SRK720922:SRL720922 TBG720922:TBH720922 TLC720922:TLD720922 TUY720922:TUZ720922 UEU720922:UEV720922 UOQ720922:UOR720922 UYM720922:UYN720922 VII720922:VIJ720922 VSE720922:VSF720922 WCA720922:WCB720922 WLW720922:WLX720922 WVS720922:WVT720922 K786458:L786458 JG786458:JH786458 TC786458:TD786458 ACY786458:ACZ786458 AMU786458:AMV786458 AWQ786458:AWR786458 BGM786458:BGN786458 BQI786458:BQJ786458 CAE786458:CAF786458 CKA786458:CKB786458 CTW786458:CTX786458 DDS786458:DDT786458 DNO786458:DNP786458 DXK786458:DXL786458 EHG786458:EHH786458 ERC786458:ERD786458 FAY786458:FAZ786458 FKU786458:FKV786458 FUQ786458:FUR786458 GEM786458:GEN786458 GOI786458:GOJ786458 GYE786458:GYF786458 HIA786458:HIB786458 HRW786458:HRX786458 IBS786458:IBT786458 ILO786458:ILP786458 IVK786458:IVL786458 JFG786458:JFH786458 JPC786458:JPD786458 JYY786458:JYZ786458 KIU786458:KIV786458 KSQ786458:KSR786458 LCM786458:LCN786458 LMI786458:LMJ786458 LWE786458:LWF786458 MGA786458:MGB786458 MPW786458:MPX786458 MZS786458:MZT786458 NJO786458:NJP786458 NTK786458:NTL786458 ODG786458:ODH786458 ONC786458:OND786458 OWY786458:OWZ786458 PGU786458:PGV786458 PQQ786458:PQR786458 QAM786458:QAN786458 QKI786458:QKJ786458 QUE786458:QUF786458 REA786458:REB786458 RNW786458:RNX786458 RXS786458:RXT786458 SHO786458:SHP786458 SRK786458:SRL786458 TBG786458:TBH786458 TLC786458:TLD786458 TUY786458:TUZ786458 UEU786458:UEV786458 UOQ786458:UOR786458 UYM786458:UYN786458 VII786458:VIJ786458 VSE786458:VSF786458 WCA786458:WCB786458 WLW786458:WLX786458 WVS786458:WVT786458 K851994:L851994 JG851994:JH851994 TC851994:TD851994 ACY851994:ACZ851994 AMU851994:AMV851994 AWQ851994:AWR851994 BGM851994:BGN851994 BQI851994:BQJ851994 CAE851994:CAF851994 CKA851994:CKB851994 CTW851994:CTX851994 DDS851994:DDT851994 DNO851994:DNP851994 DXK851994:DXL851994 EHG851994:EHH851994 ERC851994:ERD851994 FAY851994:FAZ851994 FKU851994:FKV851994 FUQ851994:FUR851994 GEM851994:GEN851994 GOI851994:GOJ851994 GYE851994:GYF851994 HIA851994:HIB851994 HRW851994:HRX851994 IBS851994:IBT851994 ILO851994:ILP851994 IVK851994:IVL851994 JFG851994:JFH851994 JPC851994:JPD851994 JYY851994:JYZ851994 KIU851994:KIV851994 KSQ851994:KSR851994 LCM851994:LCN851994 LMI851994:LMJ851994 LWE851994:LWF851994 MGA851994:MGB851994 MPW851994:MPX851994 MZS851994:MZT851994 NJO851994:NJP851994 NTK851994:NTL851994 ODG851994:ODH851994 ONC851994:OND851994 OWY851994:OWZ851994 PGU851994:PGV851994 PQQ851994:PQR851994 QAM851994:QAN851994 QKI851994:QKJ851994 QUE851994:QUF851994 REA851994:REB851994 RNW851994:RNX851994 RXS851994:RXT851994 SHO851994:SHP851994 SRK851994:SRL851994 TBG851994:TBH851994 TLC851994:TLD851994 TUY851994:TUZ851994 UEU851994:UEV851994 UOQ851994:UOR851994 UYM851994:UYN851994 VII851994:VIJ851994 VSE851994:VSF851994 WCA851994:WCB851994 WLW851994:WLX851994 WVS851994:WVT851994 K917530:L917530 JG917530:JH917530 TC917530:TD917530 ACY917530:ACZ917530 AMU917530:AMV917530 AWQ917530:AWR917530 BGM917530:BGN917530 BQI917530:BQJ917530 CAE917530:CAF917530 CKA917530:CKB917530 CTW917530:CTX917530 DDS917530:DDT917530 DNO917530:DNP917530 DXK917530:DXL917530 EHG917530:EHH917530 ERC917530:ERD917530 FAY917530:FAZ917530 FKU917530:FKV917530 FUQ917530:FUR917530 GEM917530:GEN917530 GOI917530:GOJ917530 GYE917530:GYF917530 HIA917530:HIB917530 HRW917530:HRX917530 IBS917530:IBT917530 ILO917530:ILP917530 IVK917530:IVL917530 JFG917530:JFH917530 JPC917530:JPD917530 JYY917530:JYZ917530 KIU917530:KIV917530 KSQ917530:KSR917530 LCM917530:LCN917530 LMI917530:LMJ917530 LWE917530:LWF917530 MGA917530:MGB917530 MPW917530:MPX917530 MZS917530:MZT917530 NJO917530:NJP917530 NTK917530:NTL917530 ODG917530:ODH917530 ONC917530:OND917530 OWY917530:OWZ917530 PGU917530:PGV917530 PQQ917530:PQR917530 QAM917530:QAN917530 QKI917530:QKJ917530 QUE917530:QUF917530 REA917530:REB917530 RNW917530:RNX917530 RXS917530:RXT917530 SHO917530:SHP917530 SRK917530:SRL917530 TBG917530:TBH917530 TLC917530:TLD917530 TUY917530:TUZ917530 UEU917530:UEV917530 UOQ917530:UOR917530 UYM917530:UYN917530 VII917530:VIJ917530 VSE917530:VSF917530 WCA917530:WCB917530 WLW917530:WLX917530 WVS917530:WVT917530 K983066:L983066 JG983066:JH983066 TC983066:TD983066 ACY983066:ACZ983066 AMU983066:AMV983066 AWQ983066:AWR983066 BGM983066:BGN983066 BQI983066:BQJ983066 CAE983066:CAF983066 CKA983066:CKB983066 CTW983066:CTX983066 DDS983066:DDT983066 DNO983066:DNP983066 DXK983066:DXL983066 EHG983066:EHH983066 ERC983066:ERD983066 FAY983066:FAZ983066 FKU983066:FKV983066 FUQ983066:FUR983066 GEM983066:GEN983066 GOI983066:GOJ983066 GYE983066:GYF983066 HIA983066:HIB983066 HRW983066:HRX983066 IBS983066:IBT983066 ILO983066:ILP983066 IVK983066:IVL983066 JFG983066:JFH983066 JPC983066:JPD983066 JYY983066:JYZ983066 KIU983066:KIV983066 KSQ983066:KSR983066 LCM983066:LCN983066 LMI983066:LMJ983066 LWE983066:LWF983066 MGA983066:MGB983066 MPW983066:MPX983066 MZS983066:MZT983066 NJO983066:NJP983066 NTK983066:NTL983066 ODG983066:ODH983066 ONC983066:OND983066 OWY983066:OWZ983066 PGU983066:PGV983066 PQQ983066:PQR983066 QAM983066:QAN983066 QKI983066:QKJ983066 QUE983066:QUF983066 REA983066:REB983066 RNW983066:RNX983066 RXS983066:RXT983066 SHO983066:SHP983066 SRK983066:SRL983066 TBG983066:TBH983066 TLC983066:TLD983066 TUY983066:TUZ983066 UEU983066:UEV983066 UOQ983066:UOR983066 UYM983066:UYN983066 VII983066:VIJ983066 VSE983066:VSF983066 WCA983066:WCB983066 WLW983066:WLX983066 WVS983066:WVT983066 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X65567:X65568 JT65567:JT65568 TP65567:TP65568 ADL65567:ADL65568 ANH65567:ANH65568 AXD65567:AXD65568 BGZ65567:BGZ65568 BQV65567:BQV65568 CAR65567:CAR65568 CKN65567:CKN65568 CUJ65567:CUJ65568 DEF65567:DEF65568 DOB65567:DOB65568 DXX65567:DXX65568 EHT65567:EHT65568 ERP65567:ERP65568 FBL65567:FBL65568 FLH65567:FLH65568 FVD65567:FVD65568 GEZ65567:GEZ65568 GOV65567:GOV65568 GYR65567:GYR65568 HIN65567:HIN65568 HSJ65567:HSJ65568 ICF65567:ICF65568 IMB65567:IMB65568 IVX65567:IVX65568 JFT65567:JFT65568 JPP65567:JPP65568 JZL65567:JZL65568 KJH65567:KJH65568 KTD65567:KTD65568 LCZ65567:LCZ65568 LMV65567:LMV65568 LWR65567:LWR65568 MGN65567:MGN65568 MQJ65567:MQJ65568 NAF65567:NAF65568 NKB65567:NKB65568 NTX65567:NTX65568 ODT65567:ODT65568 ONP65567:ONP65568 OXL65567:OXL65568 PHH65567:PHH65568 PRD65567:PRD65568 QAZ65567:QAZ65568 QKV65567:QKV65568 QUR65567:QUR65568 REN65567:REN65568 ROJ65567:ROJ65568 RYF65567:RYF65568 SIB65567:SIB65568 SRX65567:SRX65568 TBT65567:TBT65568 TLP65567:TLP65568 TVL65567:TVL65568 UFH65567:UFH65568 UPD65567:UPD65568 UYZ65567:UYZ65568 VIV65567:VIV65568 VSR65567:VSR65568 WCN65567:WCN65568 WMJ65567:WMJ65568 WWF65567:WWF65568 X131103:X131104 JT131103:JT131104 TP131103:TP131104 ADL131103:ADL131104 ANH131103:ANH131104 AXD131103:AXD131104 BGZ131103:BGZ131104 BQV131103:BQV131104 CAR131103:CAR131104 CKN131103:CKN131104 CUJ131103:CUJ131104 DEF131103:DEF131104 DOB131103:DOB131104 DXX131103:DXX131104 EHT131103:EHT131104 ERP131103:ERP131104 FBL131103:FBL131104 FLH131103:FLH131104 FVD131103:FVD131104 GEZ131103:GEZ131104 GOV131103:GOV131104 GYR131103:GYR131104 HIN131103:HIN131104 HSJ131103:HSJ131104 ICF131103:ICF131104 IMB131103:IMB131104 IVX131103:IVX131104 JFT131103:JFT131104 JPP131103:JPP131104 JZL131103:JZL131104 KJH131103:KJH131104 KTD131103:KTD131104 LCZ131103:LCZ131104 LMV131103:LMV131104 LWR131103:LWR131104 MGN131103:MGN131104 MQJ131103:MQJ131104 NAF131103:NAF131104 NKB131103:NKB131104 NTX131103:NTX131104 ODT131103:ODT131104 ONP131103:ONP131104 OXL131103:OXL131104 PHH131103:PHH131104 PRD131103:PRD131104 QAZ131103:QAZ131104 QKV131103:QKV131104 QUR131103:QUR131104 REN131103:REN131104 ROJ131103:ROJ131104 RYF131103:RYF131104 SIB131103:SIB131104 SRX131103:SRX131104 TBT131103:TBT131104 TLP131103:TLP131104 TVL131103:TVL131104 UFH131103:UFH131104 UPD131103:UPD131104 UYZ131103:UYZ131104 VIV131103:VIV131104 VSR131103:VSR131104 WCN131103:WCN131104 WMJ131103:WMJ131104 WWF131103:WWF131104 X196639:X196640 JT196639:JT196640 TP196639:TP196640 ADL196639:ADL196640 ANH196639:ANH196640 AXD196639:AXD196640 BGZ196639:BGZ196640 BQV196639:BQV196640 CAR196639:CAR196640 CKN196639:CKN196640 CUJ196639:CUJ196640 DEF196639:DEF196640 DOB196639:DOB196640 DXX196639:DXX196640 EHT196639:EHT196640 ERP196639:ERP196640 FBL196639:FBL196640 FLH196639:FLH196640 FVD196639:FVD196640 GEZ196639:GEZ196640 GOV196639:GOV196640 GYR196639:GYR196640 HIN196639:HIN196640 HSJ196639:HSJ196640 ICF196639:ICF196640 IMB196639:IMB196640 IVX196639:IVX196640 JFT196639:JFT196640 JPP196639:JPP196640 JZL196639:JZL196640 KJH196639:KJH196640 KTD196639:KTD196640 LCZ196639:LCZ196640 LMV196639:LMV196640 LWR196639:LWR196640 MGN196639:MGN196640 MQJ196639:MQJ196640 NAF196639:NAF196640 NKB196639:NKB196640 NTX196639:NTX196640 ODT196639:ODT196640 ONP196639:ONP196640 OXL196639:OXL196640 PHH196639:PHH196640 PRD196639:PRD196640 QAZ196639:QAZ196640 QKV196639:QKV196640 QUR196639:QUR196640 REN196639:REN196640 ROJ196639:ROJ196640 RYF196639:RYF196640 SIB196639:SIB196640 SRX196639:SRX196640 TBT196639:TBT196640 TLP196639:TLP196640 TVL196639:TVL196640 UFH196639:UFH196640 UPD196639:UPD196640 UYZ196639:UYZ196640 VIV196639:VIV196640 VSR196639:VSR196640 WCN196639:WCN196640 WMJ196639:WMJ196640 WWF196639:WWF196640 X262175:X262176 JT262175:JT262176 TP262175:TP262176 ADL262175:ADL262176 ANH262175:ANH262176 AXD262175:AXD262176 BGZ262175:BGZ262176 BQV262175:BQV262176 CAR262175:CAR262176 CKN262175:CKN262176 CUJ262175:CUJ262176 DEF262175:DEF262176 DOB262175:DOB262176 DXX262175:DXX262176 EHT262175:EHT262176 ERP262175:ERP262176 FBL262175:FBL262176 FLH262175:FLH262176 FVD262175:FVD262176 GEZ262175:GEZ262176 GOV262175:GOV262176 GYR262175:GYR262176 HIN262175:HIN262176 HSJ262175:HSJ262176 ICF262175:ICF262176 IMB262175:IMB262176 IVX262175:IVX262176 JFT262175:JFT262176 JPP262175:JPP262176 JZL262175:JZL262176 KJH262175:KJH262176 KTD262175:KTD262176 LCZ262175:LCZ262176 LMV262175:LMV262176 LWR262175:LWR262176 MGN262175:MGN262176 MQJ262175:MQJ262176 NAF262175:NAF262176 NKB262175:NKB262176 NTX262175:NTX262176 ODT262175:ODT262176 ONP262175:ONP262176 OXL262175:OXL262176 PHH262175:PHH262176 PRD262175:PRD262176 QAZ262175:QAZ262176 QKV262175:QKV262176 QUR262175:QUR262176 REN262175:REN262176 ROJ262175:ROJ262176 RYF262175:RYF262176 SIB262175:SIB262176 SRX262175:SRX262176 TBT262175:TBT262176 TLP262175:TLP262176 TVL262175:TVL262176 UFH262175:UFH262176 UPD262175:UPD262176 UYZ262175:UYZ262176 VIV262175:VIV262176 VSR262175:VSR262176 WCN262175:WCN262176 WMJ262175:WMJ262176 WWF262175:WWF262176 X327711:X327712 JT327711:JT327712 TP327711:TP327712 ADL327711:ADL327712 ANH327711:ANH327712 AXD327711:AXD327712 BGZ327711:BGZ327712 BQV327711:BQV327712 CAR327711:CAR327712 CKN327711:CKN327712 CUJ327711:CUJ327712 DEF327711:DEF327712 DOB327711:DOB327712 DXX327711:DXX327712 EHT327711:EHT327712 ERP327711:ERP327712 FBL327711:FBL327712 FLH327711:FLH327712 FVD327711:FVD327712 GEZ327711:GEZ327712 GOV327711:GOV327712 GYR327711:GYR327712 HIN327711:HIN327712 HSJ327711:HSJ327712 ICF327711:ICF327712 IMB327711:IMB327712 IVX327711:IVX327712 JFT327711:JFT327712 JPP327711:JPP327712 JZL327711:JZL327712 KJH327711:KJH327712 KTD327711:KTD327712 LCZ327711:LCZ327712 LMV327711:LMV327712 LWR327711:LWR327712 MGN327711:MGN327712 MQJ327711:MQJ327712 NAF327711:NAF327712 NKB327711:NKB327712 NTX327711:NTX327712 ODT327711:ODT327712 ONP327711:ONP327712 OXL327711:OXL327712 PHH327711:PHH327712 PRD327711:PRD327712 QAZ327711:QAZ327712 QKV327711:QKV327712 QUR327711:QUR327712 REN327711:REN327712 ROJ327711:ROJ327712 RYF327711:RYF327712 SIB327711:SIB327712 SRX327711:SRX327712 TBT327711:TBT327712 TLP327711:TLP327712 TVL327711:TVL327712 UFH327711:UFH327712 UPD327711:UPD327712 UYZ327711:UYZ327712 VIV327711:VIV327712 VSR327711:VSR327712 WCN327711:WCN327712 WMJ327711:WMJ327712 WWF327711:WWF327712 X393247:X393248 JT393247:JT393248 TP393247:TP393248 ADL393247:ADL393248 ANH393247:ANH393248 AXD393247:AXD393248 BGZ393247:BGZ393248 BQV393247:BQV393248 CAR393247:CAR393248 CKN393247:CKN393248 CUJ393247:CUJ393248 DEF393247:DEF393248 DOB393247:DOB393248 DXX393247:DXX393248 EHT393247:EHT393248 ERP393247:ERP393248 FBL393247:FBL393248 FLH393247:FLH393248 FVD393247:FVD393248 GEZ393247:GEZ393248 GOV393247:GOV393248 GYR393247:GYR393248 HIN393247:HIN393248 HSJ393247:HSJ393248 ICF393247:ICF393248 IMB393247:IMB393248 IVX393247:IVX393248 JFT393247:JFT393248 JPP393247:JPP393248 JZL393247:JZL393248 KJH393247:KJH393248 KTD393247:KTD393248 LCZ393247:LCZ393248 LMV393247:LMV393248 LWR393247:LWR393248 MGN393247:MGN393248 MQJ393247:MQJ393248 NAF393247:NAF393248 NKB393247:NKB393248 NTX393247:NTX393248 ODT393247:ODT393248 ONP393247:ONP393248 OXL393247:OXL393248 PHH393247:PHH393248 PRD393247:PRD393248 QAZ393247:QAZ393248 QKV393247:QKV393248 QUR393247:QUR393248 REN393247:REN393248 ROJ393247:ROJ393248 RYF393247:RYF393248 SIB393247:SIB393248 SRX393247:SRX393248 TBT393247:TBT393248 TLP393247:TLP393248 TVL393247:TVL393248 UFH393247:UFH393248 UPD393247:UPD393248 UYZ393247:UYZ393248 VIV393247:VIV393248 VSR393247:VSR393248 WCN393247:WCN393248 WMJ393247:WMJ393248 WWF393247:WWF393248 X458783:X458784 JT458783:JT458784 TP458783:TP458784 ADL458783:ADL458784 ANH458783:ANH458784 AXD458783:AXD458784 BGZ458783:BGZ458784 BQV458783:BQV458784 CAR458783:CAR458784 CKN458783:CKN458784 CUJ458783:CUJ458784 DEF458783:DEF458784 DOB458783:DOB458784 DXX458783:DXX458784 EHT458783:EHT458784 ERP458783:ERP458784 FBL458783:FBL458784 FLH458783:FLH458784 FVD458783:FVD458784 GEZ458783:GEZ458784 GOV458783:GOV458784 GYR458783:GYR458784 HIN458783:HIN458784 HSJ458783:HSJ458784 ICF458783:ICF458784 IMB458783:IMB458784 IVX458783:IVX458784 JFT458783:JFT458784 JPP458783:JPP458784 JZL458783:JZL458784 KJH458783:KJH458784 KTD458783:KTD458784 LCZ458783:LCZ458784 LMV458783:LMV458784 LWR458783:LWR458784 MGN458783:MGN458784 MQJ458783:MQJ458784 NAF458783:NAF458784 NKB458783:NKB458784 NTX458783:NTX458784 ODT458783:ODT458784 ONP458783:ONP458784 OXL458783:OXL458784 PHH458783:PHH458784 PRD458783:PRD458784 QAZ458783:QAZ458784 QKV458783:QKV458784 QUR458783:QUR458784 REN458783:REN458784 ROJ458783:ROJ458784 RYF458783:RYF458784 SIB458783:SIB458784 SRX458783:SRX458784 TBT458783:TBT458784 TLP458783:TLP458784 TVL458783:TVL458784 UFH458783:UFH458784 UPD458783:UPD458784 UYZ458783:UYZ458784 VIV458783:VIV458784 VSR458783:VSR458784 WCN458783:WCN458784 WMJ458783:WMJ458784 WWF458783:WWF458784 X524319:X524320 JT524319:JT524320 TP524319:TP524320 ADL524319:ADL524320 ANH524319:ANH524320 AXD524319:AXD524320 BGZ524319:BGZ524320 BQV524319:BQV524320 CAR524319:CAR524320 CKN524319:CKN524320 CUJ524319:CUJ524320 DEF524319:DEF524320 DOB524319:DOB524320 DXX524319:DXX524320 EHT524319:EHT524320 ERP524319:ERP524320 FBL524319:FBL524320 FLH524319:FLH524320 FVD524319:FVD524320 GEZ524319:GEZ524320 GOV524319:GOV524320 GYR524319:GYR524320 HIN524319:HIN524320 HSJ524319:HSJ524320 ICF524319:ICF524320 IMB524319:IMB524320 IVX524319:IVX524320 JFT524319:JFT524320 JPP524319:JPP524320 JZL524319:JZL524320 KJH524319:KJH524320 KTD524319:KTD524320 LCZ524319:LCZ524320 LMV524319:LMV524320 LWR524319:LWR524320 MGN524319:MGN524320 MQJ524319:MQJ524320 NAF524319:NAF524320 NKB524319:NKB524320 NTX524319:NTX524320 ODT524319:ODT524320 ONP524319:ONP524320 OXL524319:OXL524320 PHH524319:PHH524320 PRD524319:PRD524320 QAZ524319:QAZ524320 QKV524319:QKV524320 QUR524319:QUR524320 REN524319:REN524320 ROJ524319:ROJ524320 RYF524319:RYF524320 SIB524319:SIB524320 SRX524319:SRX524320 TBT524319:TBT524320 TLP524319:TLP524320 TVL524319:TVL524320 UFH524319:UFH524320 UPD524319:UPD524320 UYZ524319:UYZ524320 VIV524319:VIV524320 VSR524319:VSR524320 WCN524319:WCN524320 WMJ524319:WMJ524320 WWF524319:WWF524320 X589855:X589856 JT589855:JT589856 TP589855:TP589856 ADL589855:ADL589856 ANH589855:ANH589856 AXD589855:AXD589856 BGZ589855:BGZ589856 BQV589855:BQV589856 CAR589855:CAR589856 CKN589855:CKN589856 CUJ589855:CUJ589856 DEF589855:DEF589856 DOB589855:DOB589856 DXX589855:DXX589856 EHT589855:EHT589856 ERP589855:ERP589856 FBL589855:FBL589856 FLH589855:FLH589856 FVD589855:FVD589856 GEZ589855:GEZ589856 GOV589855:GOV589856 GYR589855:GYR589856 HIN589855:HIN589856 HSJ589855:HSJ589856 ICF589855:ICF589856 IMB589855:IMB589856 IVX589855:IVX589856 JFT589855:JFT589856 JPP589855:JPP589856 JZL589855:JZL589856 KJH589855:KJH589856 KTD589855:KTD589856 LCZ589855:LCZ589856 LMV589855:LMV589856 LWR589855:LWR589856 MGN589855:MGN589856 MQJ589855:MQJ589856 NAF589855:NAF589856 NKB589855:NKB589856 NTX589855:NTX589856 ODT589855:ODT589856 ONP589855:ONP589856 OXL589855:OXL589856 PHH589855:PHH589856 PRD589855:PRD589856 QAZ589855:QAZ589856 QKV589855:QKV589856 QUR589855:QUR589856 REN589855:REN589856 ROJ589855:ROJ589856 RYF589855:RYF589856 SIB589855:SIB589856 SRX589855:SRX589856 TBT589855:TBT589856 TLP589855:TLP589856 TVL589855:TVL589856 UFH589855:UFH589856 UPD589855:UPD589856 UYZ589855:UYZ589856 VIV589855:VIV589856 VSR589855:VSR589856 WCN589855:WCN589856 WMJ589855:WMJ589856 WWF589855:WWF589856 X655391:X655392 JT655391:JT655392 TP655391:TP655392 ADL655391:ADL655392 ANH655391:ANH655392 AXD655391:AXD655392 BGZ655391:BGZ655392 BQV655391:BQV655392 CAR655391:CAR655392 CKN655391:CKN655392 CUJ655391:CUJ655392 DEF655391:DEF655392 DOB655391:DOB655392 DXX655391:DXX655392 EHT655391:EHT655392 ERP655391:ERP655392 FBL655391:FBL655392 FLH655391:FLH655392 FVD655391:FVD655392 GEZ655391:GEZ655392 GOV655391:GOV655392 GYR655391:GYR655392 HIN655391:HIN655392 HSJ655391:HSJ655392 ICF655391:ICF655392 IMB655391:IMB655392 IVX655391:IVX655392 JFT655391:JFT655392 JPP655391:JPP655392 JZL655391:JZL655392 KJH655391:KJH655392 KTD655391:KTD655392 LCZ655391:LCZ655392 LMV655391:LMV655392 LWR655391:LWR655392 MGN655391:MGN655392 MQJ655391:MQJ655392 NAF655391:NAF655392 NKB655391:NKB655392 NTX655391:NTX655392 ODT655391:ODT655392 ONP655391:ONP655392 OXL655391:OXL655392 PHH655391:PHH655392 PRD655391:PRD655392 QAZ655391:QAZ655392 QKV655391:QKV655392 QUR655391:QUR655392 REN655391:REN655392 ROJ655391:ROJ655392 RYF655391:RYF655392 SIB655391:SIB655392 SRX655391:SRX655392 TBT655391:TBT655392 TLP655391:TLP655392 TVL655391:TVL655392 UFH655391:UFH655392 UPD655391:UPD655392 UYZ655391:UYZ655392 VIV655391:VIV655392 VSR655391:VSR655392 WCN655391:WCN655392 WMJ655391:WMJ655392 WWF655391:WWF655392 X720927:X720928 JT720927:JT720928 TP720927:TP720928 ADL720927:ADL720928 ANH720927:ANH720928 AXD720927:AXD720928 BGZ720927:BGZ720928 BQV720927:BQV720928 CAR720927:CAR720928 CKN720927:CKN720928 CUJ720927:CUJ720928 DEF720927:DEF720928 DOB720927:DOB720928 DXX720927:DXX720928 EHT720927:EHT720928 ERP720927:ERP720928 FBL720927:FBL720928 FLH720927:FLH720928 FVD720927:FVD720928 GEZ720927:GEZ720928 GOV720927:GOV720928 GYR720927:GYR720928 HIN720927:HIN720928 HSJ720927:HSJ720928 ICF720927:ICF720928 IMB720927:IMB720928 IVX720927:IVX720928 JFT720927:JFT720928 JPP720927:JPP720928 JZL720927:JZL720928 KJH720927:KJH720928 KTD720927:KTD720928 LCZ720927:LCZ720928 LMV720927:LMV720928 LWR720927:LWR720928 MGN720927:MGN720928 MQJ720927:MQJ720928 NAF720927:NAF720928 NKB720927:NKB720928 NTX720927:NTX720928 ODT720927:ODT720928 ONP720927:ONP720928 OXL720927:OXL720928 PHH720927:PHH720928 PRD720927:PRD720928 QAZ720927:QAZ720928 QKV720927:QKV720928 QUR720927:QUR720928 REN720927:REN720928 ROJ720927:ROJ720928 RYF720927:RYF720928 SIB720927:SIB720928 SRX720927:SRX720928 TBT720927:TBT720928 TLP720927:TLP720928 TVL720927:TVL720928 UFH720927:UFH720928 UPD720927:UPD720928 UYZ720927:UYZ720928 VIV720927:VIV720928 VSR720927:VSR720928 WCN720927:WCN720928 WMJ720927:WMJ720928 WWF720927:WWF720928 X786463:X786464 JT786463:JT786464 TP786463:TP786464 ADL786463:ADL786464 ANH786463:ANH786464 AXD786463:AXD786464 BGZ786463:BGZ786464 BQV786463:BQV786464 CAR786463:CAR786464 CKN786463:CKN786464 CUJ786463:CUJ786464 DEF786463:DEF786464 DOB786463:DOB786464 DXX786463:DXX786464 EHT786463:EHT786464 ERP786463:ERP786464 FBL786463:FBL786464 FLH786463:FLH786464 FVD786463:FVD786464 GEZ786463:GEZ786464 GOV786463:GOV786464 GYR786463:GYR786464 HIN786463:HIN786464 HSJ786463:HSJ786464 ICF786463:ICF786464 IMB786463:IMB786464 IVX786463:IVX786464 JFT786463:JFT786464 JPP786463:JPP786464 JZL786463:JZL786464 KJH786463:KJH786464 KTD786463:KTD786464 LCZ786463:LCZ786464 LMV786463:LMV786464 LWR786463:LWR786464 MGN786463:MGN786464 MQJ786463:MQJ786464 NAF786463:NAF786464 NKB786463:NKB786464 NTX786463:NTX786464 ODT786463:ODT786464 ONP786463:ONP786464 OXL786463:OXL786464 PHH786463:PHH786464 PRD786463:PRD786464 QAZ786463:QAZ786464 QKV786463:QKV786464 QUR786463:QUR786464 REN786463:REN786464 ROJ786463:ROJ786464 RYF786463:RYF786464 SIB786463:SIB786464 SRX786463:SRX786464 TBT786463:TBT786464 TLP786463:TLP786464 TVL786463:TVL786464 UFH786463:UFH786464 UPD786463:UPD786464 UYZ786463:UYZ786464 VIV786463:VIV786464 VSR786463:VSR786464 WCN786463:WCN786464 WMJ786463:WMJ786464 WWF786463:WWF786464 X851999:X852000 JT851999:JT852000 TP851999:TP852000 ADL851999:ADL852000 ANH851999:ANH852000 AXD851999:AXD852000 BGZ851999:BGZ852000 BQV851999:BQV852000 CAR851999:CAR852000 CKN851999:CKN852000 CUJ851999:CUJ852000 DEF851999:DEF852000 DOB851999:DOB852000 DXX851999:DXX852000 EHT851999:EHT852000 ERP851999:ERP852000 FBL851999:FBL852000 FLH851999:FLH852000 FVD851999:FVD852000 GEZ851999:GEZ852000 GOV851999:GOV852000 GYR851999:GYR852000 HIN851999:HIN852000 HSJ851999:HSJ852000 ICF851999:ICF852000 IMB851999:IMB852000 IVX851999:IVX852000 JFT851999:JFT852000 JPP851999:JPP852000 JZL851999:JZL852000 KJH851999:KJH852000 KTD851999:KTD852000 LCZ851999:LCZ852000 LMV851999:LMV852000 LWR851999:LWR852000 MGN851999:MGN852000 MQJ851999:MQJ852000 NAF851999:NAF852000 NKB851999:NKB852000 NTX851999:NTX852000 ODT851999:ODT852000 ONP851999:ONP852000 OXL851999:OXL852000 PHH851999:PHH852000 PRD851999:PRD852000 QAZ851999:QAZ852000 QKV851999:QKV852000 QUR851999:QUR852000 REN851999:REN852000 ROJ851999:ROJ852000 RYF851999:RYF852000 SIB851999:SIB852000 SRX851999:SRX852000 TBT851999:TBT852000 TLP851999:TLP852000 TVL851999:TVL852000 UFH851999:UFH852000 UPD851999:UPD852000 UYZ851999:UYZ852000 VIV851999:VIV852000 VSR851999:VSR852000 WCN851999:WCN852000 WMJ851999:WMJ852000 WWF851999:WWF852000 X917535:X917536 JT917535:JT917536 TP917535:TP917536 ADL917535:ADL917536 ANH917535:ANH917536 AXD917535:AXD917536 BGZ917535:BGZ917536 BQV917535:BQV917536 CAR917535:CAR917536 CKN917535:CKN917536 CUJ917535:CUJ917536 DEF917535:DEF917536 DOB917535:DOB917536 DXX917535:DXX917536 EHT917535:EHT917536 ERP917535:ERP917536 FBL917535:FBL917536 FLH917535:FLH917536 FVD917535:FVD917536 GEZ917535:GEZ917536 GOV917535:GOV917536 GYR917535:GYR917536 HIN917535:HIN917536 HSJ917535:HSJ917536 ICF917535:ICF917536 IMB917535:IMB917536 IVX917535:IVX917536 JFT917535:JFT917536 JPP917535:JPP917536 JZL917535:JZL917536 KJH917535:KJH917536 KTD917535:KTD917536 LCZ917535:LCZ917536 LMV917535:LMV917536 LWR917535:LWR917536 MGN917535:MGN917536 MQJ917535:MQJ917536 NAF917535:NAF917536 NKB917535:NKB917536 NTX917535:NTX917536 ODT917535:ODT917536 ONP917535:ONP917536 OXL917535:OXL917536 PHH917535:PHH917536 PRD917535:PRD917536 QAZ917535:QAZ917536 QKV917535:QKV917536 QUR917535:QUR917536 REN917535:REN917536 ROJ917535:ROJ917536 RYF917535:RYF917536 SIB917535:SIB917536 SRX917535:SRX917536 TBT917535:TBT917536 TLP917535:TLP917536 TVL917535:TVL917536 UFH917535:UFH917536 UPD917535:UPD917536 UYZ917535:UYZ917536 VIV917535:VIV917536 VSR917535:VSR917536 WCN917535:WCN917536 WMJ917535:WMJ917536 WWF917535:WWF917536 X983071:X983072 JT983071:JT983072 TP983071:TP983072 ADL983071:ADL983072 ANH983071:ANH983072 AXD983071:AXD983072 BGZ983071:BGZ983072 BQV983071:BQV983072 CAR983071:CAR983072 CKN983071:CKN983072 CUJ983071:CUJ983072 DEF983071:DEF983072 DOB983071:DOB983072 DXX983071:DXX983072 EHT983071:EHT983072 ERP983071:ERP983072 FBL983071:FBL983072 FLH983071:FLH983072 FVD983071:FVD983072 GEZ983071:GEZ983072 GOV983071:GOV983072 GYR983071:GYR983072 HIN983071:HIN983072 HSJ983071:HSJ983072 ICF983071:ICF983072 IMB983071:IMB983072 IVX983071:IVX983072 JFT983071:JFT983072 JPP983071:JPP983072 JZL983071:JZL983072 KJH983071:KJH983072 KTD983071:KTD983072 LCZ983071:LCZ983072 LMV983071:LMV983072 LWR983071:LWR983072 MGN983071:MGN983072 MQJ983071:MQJ983072 NAF983071:NAF983072 NKB983071:NKB983072 NTX983071:NTX983072 ODT983071:ODT983072 ONP983071:ONP983072 OXL983071:OXL983072 PHH983071:PHH983072 PRD983071:PRD983072 QAZ983071:QAZ983072 QKV983071:QKV983072 QUR983071:QUR983072 REN983071:REN983072 ROJ983071:ROJ983072 RYF983071:RYF983072 SIB983071:SIB983072 SRX983071:SRX983072 TBT983071:TBT983072 TLP983071:TLP983072 TVL983071:TVL983072 UFH983071:UFH983072 UPD983071:UPD983072 UYZ983071:UYZ983072 VIV983071:VIV983072 VSR983071:VSR983072 WCN983071:WCN983072 WMJ983071:WMJ983072 WWF983071:WWF983072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E8A5B-A168-498A-9DE1-D622C0E7F8F6}">
  <sheetPr>
    <tabColor theme="5" tint="0.39997558519241921"/>
  </sheetPr>
  <dimension ref="B1:Y58"/>
  <sheetViews>
    <sheetView view="pageBreakPreview" zoomScale="85" zoomScaleNormal="100" zoomScaleSheetLayoutView="85" workbookViewId="0">
      <selection activeCell="D15" sqref="D15"/>
    </sheetView>
  </sheetViews>
  <sheetFormatPr defaultRowHeight="15"/>
  <cols>
    <col min="1" max="1" width="1.81640625" style="28" customWidth="1"/>
    <col min="2" max="25" width="3.54296875" style="28" customWidth="1"/>
    <col min="26" max="26" width="1.81640625" style="28" customWidth="1"/>
    <col min="27" max="256" width="8.90625" style="28"/>
    <col min="257" max="257" width="1.81640625" style="28" customWidth="1"/>
    <col min="258" max="281" width="3.54296875" style="28" customWidth="1"/>
    <col min="282" max="282" width="1.81640625" style="28" customWidth="1"/>
    <col min="283" max="512" width="8.90625" style="28"/>
    <col min="513" max="513" width="1.81640625" style="28" customWidth="1"/>
    <col min="514" max="537" width="3.54296875" style="28" customWidth="1"/>
    <col min="538" max="538" width="1.81640625" style="28" customWidth="1"/>
    <col min="539" max="768" width="8.90625" style="28"/>
    <col min="769" max="769" width="1.81640625" style="28" customWidth="1"/>
    <col min="770" max="793" width="3.54296875" style="28" customWidth="1"/>
    <col min="794" max="794" width="1.81640625" style="28" customWidth="1"/>
    <col min="795" max="1024" width="8.90625" style="28"/>
    <col min="1025" max="1025" width="1.81640625" style="28" customWidth="1"/>
    <col min="1026" max="1049" width="3.54296875" style="28" customWidth="1"/>
    <col min="1050" max="1050" width="1.81640625" style="28" customWidth="1"/>
    <col min="1051" max="1280" width="8.90625" style="28"/>
    <col min="1281" max="1281" width="1.81640625" style="28" customWidth="1"/>
    <col min="1282" max="1305" width="3.54296875" style="28" customWidth="1"/>
    <col min="1306" max="1306" width="1.81640625" style="28" customWidth="1"/>
    <col min="1307" max="1536" width="8.90625" style="28"/>
    <col min="1537" max="1537" width="1.81640625" style="28" customWidth="1"/>
    <col min="1538" max="1561" width="3.54296875" style="28" customWidth="1"/>
    <col min="1562" max="1562" width="1.81640625" style="28" customWidth="1"/>
    <col min="1563" max="1792" width="8.90625" style="28"/>
    <col min="1793" max="1793" width="1.81640625" style="28" customWidth="1"/>
    <col min="1794" max="1817" width="3.54296875" style="28" customWidth="1"/>
    <col min="1818" max="1818" width="1.81640625" style="28" customWidth="1"/>
    <col min="1819" max="2048" width="8.90625" style="28"/>
    <col min="2049" max="2049" width="1.81640625" style="28" customWidth="1"/>
    <col min="2050" max="2073" width="3.54296875" style="28" customWidth="1"/>
    <col min="2074" max="2074" width="1.81640625" style="28" customWidth="1"/>
    <col min="2075" max="2304" width="8.90625" style="28"/>
    <col min="2305" max="2305" width="1.81640625" style="28" customWidth="1"/>
    <col min="2306" max="2329" width="3.54296875" style="28" customWidth="1"/>
    <col min="2330" max="2330" width="1.81640625" style="28" customWidth="1"/>
    <col min="2331" max="2560" width="8.90625" style="28"/>
    <col min="2561" max="2561" width="1.81640625" style="28" customWidth="1"/>
    <col min="2562" max="2585" width="3.54296875" style="28" customWidth="1"/>
    <col min="2586" max="2586" width="1.81640625" style="28" customWidth="1"/>
    <col min="2587" max="2816" width="8.90625" style="28"/>
    <col min="2817" max="2817" width="1.81640625" style="28" customWidth="1"/>
    <col min="2818" max="2841" width="3.54296875" style="28" customWidth="1"/>
    <col min="2842" max="2842" width="1.81640625" style="28" customWidth="1"/>
    <col min="2843" max="3072" width="8.90625" style="28"/>
    <col min="3073" max="3073" width="1.81640625" style="28" customWidth="1"/>
    <col min="3074" max="3097" width="3.54296875" style="28" customWidth="1"/>
    <col min="3098" max="3098" width="1.81640625" style="28" customWidth="1"/>
    <col min="3099" max="3328" width="8.90625" style="28"/>
    <col min="3329" max="3329" width="1.81640625" style="28" customWidth="1"/>
    <col min="3330" max="3353" width="3.54296875" style="28" customWidth="1"/>
    <col min="3354" max="3354" width="1.81640625" style="28" customWidth="1"/>
    <col min="3355" max="3584" width="8.90625" style="28"/>
    <col min="3585" max="3585" width="1.81640625" style="28" customWidth="1"/>
    <col min="3586" max="3609" width="3.54296875" style="28" customWidth="1"/>
    <col min="3610" max="3610" width="1.81640625" style="28" customWidth="1"/>
    <col min="3611" max="3840" width="8.90625" style="28"/>
    <col min="3841" max="3841" width="1.81640625" style="28" customWidth="1"/>
    <col min="3842" max="3865" width="3.54296875" style="28" customWidth="1"/>
    <col min="3866" max="3866" width="1.81640625" style="28" customWidth="1"/>
    <col min="3867" max="4096" width="8.90625" style="28"/>
    <col min="4097" max="4097" width="1.81640625" style="28" customWidth="1"/>
    <col min="4098" max="4121" width="3.54296875" style="28" customWidth="1"/>
    <col min="4122" max="4122" width="1.81640625" style="28" customWidth="1"/>
    <col min="4123" max="4352" width="8.90625" style="28"/>
    <col min="4353" max="4353" width="1.81640625" style="28" customWidth="1"/>
    <col min="4354" max="4377" width="3.54296875" style="28" customWidth="1"/>
    <col min="4378" max="4378" width="1.81640625" style="28" customWidth="1"/>
    <col min="4379" max="4608" width="8.90625" style="28"/>
    <col min="4609" max="4609" width="1.81640625" style="28" customWidth="1"/>
    <col min="4610" max="4633" width="3.54296875" style="28" customWidth="1"/>
    <col min="4634" max="4634" width="1.81640625" style="28" customWidth="1"/>
    <col min="4635" max="4864" width="8.90625" style="28"/>
    <col min="4865" max="4865" width="1.81640625" style="28" customWidth="1"/>
    <col min="4866" max="4889" width="3.54296875" style="28" customWidth="1"/>
    <col min="4890" max="4890" width="1.81640625" style="28" customWidth="1"/>
    <col min="4891" max="5120" width="8.90625" style="28"/>
    <col min="5121" max="5121" width="1.81640625" style="28" customWidth="1"/>
    <col min="5122" max="5145" width="3.54296875" style="28" customWidth="1"/>
    <col min="5146" max="5146" width="1.81640625" style="28" customWidth="1"/>
    <col min="5147" max="5376" width="8.90625" style="28"/>
    <col min="5377" max="5377" width="1.81640625" style="28" customWidth="1"/>
    <col min="5378" max="5401" width="3.54296875" style="28" customWidth="1"/>
    <col min="5402" max="5402" width="1.81640625" style="28" customWidth="1"/>
    <col min="5403" max="5632" width="8.90625" style="28"/>
    <col min="5633" max="5633" width="1.81640625" style="28" customWidth="1"/>
    <col min="5634" max="5657" width="3.54296875" style="28" customWidth="1"/>
    <col min="5658" max="5658" width="1.81640625" style="28" customWidth="1"/>
    <col min="5659" max="5888" width="8.90625" style="28"/>
    <col min="5889" max="5889" width="1.81640625" style="28" customWidth="1"/>
    <col min="5890" max="5913" width="3.54296875" style="28" customWidth="1"/>
    <col min="5914" max="5914" width="1.81640625" style="28" customWidth="1"/>
    <col min="5915" max="6144" width="8.90625" style="28"/>
    <col min="6145" max="6145" width="1.81640625" style="28" customWidth="1"/>
    <col min="6146" max="6169" width="3.54296875" style="28" customWidth="1"/>
    <col min="6170" max="6170" width="1.81640625" style="28" customWidth="1"/>
    <col min="6171" max="6400" width="8.90625" style="28"/>
    <col min="6401" max="6401" width="1.81640625" style="28" customWidth="1"/>
    <col min="6402" max="6425" width="3.54296875" style="28" customWidth="1"/>
    <col min="6426" max="6426" width="1.81640625" style="28" customWidth="1"/>
    <col min="6427" max="6656" width="8.90625" style="28"/>
    <col min="6657" max="6657" width="1.81640625" style="28" customWidth="1"/>
    <col min="6658" max="6681" width="3.54296875" style="28" customWidth="1"/>
    <col min="6682" max="6682" width="1.81640625" style="28" customWidth="1"/>
    <col min="6683" max="6912" width="8.90625" style="28"/>
    <col min="6913" max="6913" width="1.81640625" style="28" customWidth="1"/>
    <col min="6914" max="6937" width="3.54296875" style="28" customWidth="1"/>
    <col min="6938" max="6938" width="1.81640625" style="28" customWidth="1"/>
    <col min="6939" max="7168" width="8.90625" style="28"/>
    <col min="7169" max="7169" width="1.81640625" style="28" customWidth="1"/>
    <col min="7170" max="7193" width="3.54296875" style="28" customWidth="1"/>
    <col min="7194" max="7194" width="1.81640625" style="28" customWidth="1"/>
    <col min="7195" max="7424" width="8.90625" style="28"/>
    <col min="7425" max="7425" width="1.81640625" style="28" customWidth="1"/>
    <col min="7426" max="7449" width="3.54296875" style="28" customWidth="1"/>
    <col min="7450" max="7450" width="1.81640625" style="28" customWidth="1"/>
    <col min="7451" max="7680" width="8.90625" style="28"/>
    <col min="7681" max="7681" width="1.81640625" style="28" customWidth="1"/>
    <col min="7682" max="7705" width="3.54296875" style="28" customWidth="1"/>
    <col min="7706" max="7706" width="1.81640625" style="28" customWidth="1"/>
    <col min="7707" max="7936" width="8.90625" style="28"/>
    <col min="7937" max="7937" width="1.81640625" style="28" customWidth="1"/>
    <col min="7938" max="7961" width="3.54296875" style="28" customWidth="1"/>
    <col min="7962" max="7962" width="1.81640625" style="28" customWidth="1"/>
    <col min="7963" max="8192" width="8.90625" style="28"/>
    <col min="8193" max="8193" width="1.81640625" style="28" customWidth="1"/>
    <col min="8194" max="8217" width="3.54296875" style="28" customWidth="1"/>
    <col min="8218" max="8218" width="1.81640625" style="28" customWidth="1"/>
    <col min="8219" max="8448" width="8.90625" style="28"/>
    <col min="8449" max="8449" width="1.81640625" style="28" customWidth="1"/>
    <col min="8450" max="8473" width="3.54296875" style="28" customWidth="1"/>
    <col min="8474" max="8474" width="1.81640625" style="28" customWidth="1"/>
    <col min="8475" max="8704" width="8.90625" style="28"/>
    <col min="8705" max="8705" width="1.81640625" style="28" customWidth="1"/>
    <col min="8706" max="8729" width="3.54296875" style="28" customWidth="1"/>
    <col min="8730" max="8730" width="1.81640625" style="28" customWidth="1"/>
    <col min="8731" max="8960" width="8.90625" style="28"/>
    <col min="8961" max="8961" width="1.81640625" style="28" customWidth="1"/>
    <col min="8962" max="8985" width="3.54296875" style="28" customWidth="1"/>
    <col min="8986" max="8986" width="1.81640625" style="28" customWidth="1"/>
    <col min="8987" max="9216" width="8.90625" style="28"/>
    <col min="9217" max="9217" width="1.81640625" style="28" customWidth="1"/>
    <col min="9218" max="9241" width="3.54296875" style="28" customWidth="1"/>
    <col min="9242" max="9242" width="1.81640625" style="28" customWidth="1"/>
    <col min="9243" max="9472" width="8.90625" style="28"/>
    <col min="9473" max="9473" width="1.81640625" style="28" customWidth="1"/>
    <col min="9474" max="9497" width="3.54296875" style="28" customWidth="1"/>
    <col min="9498" max="9498" width="1.81640625" style="28" customWidth="1"/>
    <col min="9499" max="9728" width="8.90625" style="28"/>
    <col min="9729" max="9729" width="1.81640625" style="28" customWidth="1"/>
    <col min="9730" max="9753" width="3.54296875" style="28" customWidth="1"/>
    <col min="9754" max="9754" width="1.81640625" style="28" customWidth="1"/>
    <col min="9755" max="9984" width="8.90625" style="28"/>
    <col min="9985" max="9985" width="1.81640625" style="28" customWidth="1"/>
    <col min="9986" max="10009" width="3.54296875" style="28" customWidth="1"/>
    <col min="10010" max="10010" width="1.81640625" style="28" customWidth="1"/>
    <col min="10011" max="10240" width="8.90625" style="28"/>
    <col min="10241" max="10241" width="1.81640625" style="28" customWidth="1"/>
    <col min="10242" max="10265" width="3.54296875" style="28" customWidth="1"/>
    <col min="10266" max="10266" width="1.81640625" style="28" customWidth="1"/>
    <col min="10267" max="10496" width="8.90625" style="28"/>
    <col min="10497" max="10497" width="1.81640625" style="28" customWidth="1"/>
    <col min="10498" max="10521" width="3.54296875" style="28" customWidth="1"/>
    <col min="10522" max="10522" width="1.81640625" style="28" customWidth="1"/>
    <col min="10523" max="10752" width="8.90625" style="28"/>
    <col min="10753" max="10753" width="1.81640625" style="28" customWidth="1"/>
    <col min="10754" max="10777" width="3.54296875" style="28" customWidth="1"/>
    <col min="10778" max="10778" width="1.81640625" style="28" customWidth="1"/>
    <col min="10779" max="11008" width="8.90625" style="28"/>
    <col min="11009" max="11009" width="1.81640625" style="28" customWidth="1"/>
    <col min="11010" max="11033" width="3.54296875" style="28" customWidth="1"/>
    <col min="11034" max="11034" width="1.81640625" style="28" customWidth="1"/>
    <col min="11035" max="11264" width="8.90625" style="28"/>
    <col min="11265" max="11265" width="1.81640625" style="28" customWidth="1"/>
    <col min="11266" max="11289" width="3.54296875" style="28" customWidth="1"/>
    <col min="11290" max="11290" width="1.81640625" style="28" customWidth="1"/>
    <col min="11291" max="11520" width="8.90625" style="28"/>
    <col min="11521" max="11521" width="1.81640625" style="28" customWidth="1"/>
    <col min="11522" max="11545" width="3.54296875" style="28" customWidth="1"/>
    <col min="11546" max="11546" width="1.81640625" style="28" customWidth="1"/>
    <col min="11547" max="11776" width="8.90625" style="28"/>
    <col min="11777" max="11777" width="1.81640625" style="28" customWidth="1"/>
    <col min="11778" max="11801" width="3.54296875" style="28" customWidth="1"/>
    <col min="11802" max="11802" width="1.81640625" style="28" customWidth="1"/>
    <col min="11803" max="12032" width="8.90625" style="28"/>
    <col min="12033" max="12033" width="1.81640625" style="28" customWidth="1"/>
    <col min="12034" max="12057" width="3.54296875" style="28" customWidth="1"/>
    <col min="12058" max="12058" width="1.81640625" style="28" customWidth="1"/>
    <col min="12059" max="12288" width="8.90625" style="28"/>
    <col min="12289" max="12289" width="1.81640625" style="28" customWidth="1"/>
    <col min="12290" max="12313" width="3.54296875" style="28" customWidth="1"/>
    <col min="12314" max="12314" width="1.81640625" style="28" customWidth="1"/>
    <col min="12315" max="12544" width="8.90625" style="28"/>
    <col min="12545" max="12545" width="1.81640625" style="28" customWidth="1"/>
    <col min="12546" max="12569" width="3.54296875" style="28" customWidth="1"/>
    <col min="12570" max="12570" width="1.81640625" style="28" customWidth="1"/>
    <col min="12571" max="12800" width="8.90625" style="28"/>
    <col min="12801" max="12801" width="1.81640625" style="28" customWidth="1"/>
    <col min="12802" max="12825" width="3.54296875" style="28" customWidth="1"/>
    <col min="12826" max="12826" width="1.81640625" style="28" customWidth="1"/>
    <col min="12827" max="13056" width="8.90625" style="28"/>
    <col min="13057" max="13057" width="1.81640625" style="28" customWidth="1"/>
    <col min="13058" max="13081" width="3.54296875" style="28" customWidth="1"/>
    <col min="13082" max="13082" width="1.81640625" style="28" customWidth="1"/>
    <col min="13083" max="13312" width="8.90625" style="28"/>
    <col min="13313" max="13313" width="1.81640625" style="28" customWidth="1"/>
    <col min="13314" max="13337" width="3.54296875" style="28" customWidth="1"/>
    <col min="13338" max="13338" width="1.81640625" style="28" customWidth="1"/>
    <col min="13339" max="13568" width="8.90625" style="28"/>
    <col min="13569" max="13569" width="1.81640625" style="28" customWidth="1"/>
    <col min="13570" max="13593" width="3.54296875" style="28" customWidth="1"/>
    <col min="13594" max="13594" width="1.81640625" style="28" customWidth="1"/>
    <col min="13595" max="13824" width="8.90625" style="28"/>
    <col min="13825" max="13825" width="1.81640625" style="28" customWidth="1"/>
    <col min="13826" max="13849" width="3.54296875" style="28" customWidth="1"/>
    <col min="13850" max="13850" width="1.81640625" style="28" customWidth="1"/>
    <col min="13851" max="14080" width="8.90625" style="28"/>
    <col min="14081" max="14081" width="1.81640625" style="28" customWidth="1"/>
    <col min="14082" max="14105" width="3.54296875" style="28" customWidth="1"/>
    <col min="14106" max="14106" width="1.81640625" style="28" customWidth="1"/>
    <col min="14107" max="14336" width="8.90625" style="28"/>
    <col min="14337" max="14337" width="1.81640625" style="28" customWidth="1"/>
    <col min="14338" max="14361" width="3.54296875" style="28" customWidth="1"/>
    <col min="14362" max="14362" width="1.81640625" style="28" customWidth="1"/>
    <col min="14363" max="14592" width="8.90625" style="28"/>
    <col min="14593" max="14593" width="1.81640625" style="28" customWidth="1"/>
    <col min="14594" max="14617" width="3.54296875" style="28" customWidth="1"/>
    <col min="14618" max="14618" width="1.81640625" style="28" customWidth="1"/>
    <col min="14619" max="14848" width="8.90625" style="28"/>
    <col min="14849" max="14849" width="1.81640625" style="28" customWidth="1"/>
    <col min="14850" max="14873" width="3.54296875" style="28" customWidth="1"/>
    <col min="14874" max="14874" width="1.81640625" style="28" customWidth="1"/>
    <col min="14875" max="15104" width="8.90625" style="28"/>
    <col min="15105" max="15105" width="1.81640625" style="28" customWidth="1"/>
    <col min="15106" max="15129" width="3.54296875" style="28" customWidth="1"/>
    <col min="15130" max="15130" width="1.81640625" style="28" customWidth="1"/>
    <col min="15131" max="15360" width="8.90625" style="28"/>
    <col min="15361" max="15361" width="1.81640625" style="28" customWidth="1"/>
    <col min="15362" max="15385" width="3.54296875" style="28" customWidth="1"/>
    <col min="15386" max="15386" width="1.81640625" style="28" customWidth="1"/>
    <col min="15387" max="15616" width="8.90625" style="28"/>
    <col min="15617" max="15617" width="1.81640625" style="28" customWidth="1"/>
    <col min="15618" max="15641" width="3.54296875" style="28" customWidth="1"/>
    <col min="15642" max="15642" width="1.81640625" style="28" customWidth="1"/>
    <col min="15643" max="15872" width="8.90625" style="28"/>
    <col min="15873" max="15873" width="1.81640625" style="28" customWidth="1"/>
    <col min="15874" max="15897" width="3.54296875" style="28" customWidth="1"/>
    <col min="15898" max="15898" width="1.81640625" style="28" customWidth="1"/>
    <col min="15899" max="16128" width="8.90625" style="28"/>
    <col min="16129" max="16129" width="1.81640625" style="28" customWidth="1"/>
    <col min="16130" max="16153" width="3.54296875" style="28" customWidth="1"/>
    <col min="16154" max="16154" width="1.81640625" style="28" customWidth="1"/>
    <col min="16155" max="16384" width="8.90625" style="28"/>
  </cols>
  <sheetData>
    <row r="1" spans="2:25" ht="16.350000000000001" customHeight="1" thickBot="1">
      <c r="B1" s="807" t="s">
        <v>474</v>
      </c>
      <c r="C1" s="808"/>
      <c r="D1" s="809"/>
      <c r="G1" s="35"/>
      <c r="T1" s="807" t="str">
        <f>IF(業務依頼書表紙!E2="","【物件名称】",業務依頼書表紙!E2)</f>
        <v>【物件名称】</v>
      </c>
      <c r="U1" s="808"/>
      <c r="V1" s="808"/>
      <c r="W1" s="808"/>
      <c r="X1" s="808"/>
      <c r="Y1" s="809"/>
    </row>
    <row r="2" spans="2:25" ht="16.350000000000001" customHeight="1">
      <c r="B2" s="95" t="s">
        <v>475</v>
      </c>
      <c r="D2" s="32" t="s">
        <v>476</v>
      </c>
    </row>
    <row r="3" spans="2:25" ht="16.350000000000001" customHeight="1">
      <c r="B3" s="37"/>
      <c r="C3" s="31"/>
      <c r="D3" s="31"/>
      <c r="E3" s="62" t="s">
        <v>403</v>
      </c>
      <c r="F3" s="31"/>
      <c r="G3" s="31"/>
      <c r="H3" s="31"/>
      <c r="I3" s="31"/>
      <c r="J3" s="31"/>
      <c r="K3" s="63" t="s">
        <v>404</v>
      </c>
      <c r="L3" s="36"/>
    </row>
    <row r="4" spans="2:25" ht="16.350000000000001" customHeight="1">
      <c r="B4" s="96" t="s">
        <v>407</v>
      </c>
      <c r="C4" s="65" t="s">
        <v>427</v>
      </c>
      <c r="D4" s="31"/>
      <c r="E4" s="31"/>
      <c r="F4" s="31"/>
      <c r="G4" s="31"/>
      <c r="H4" s="31"/>
      <c r="I4" s="31"/>
      <c r="J4" s="38"/>
      <c r="K4" s="818" t="s">
        <v>0</v>
      </c>
      <c r="L4" s="819"/>
      <c r="M4" s="32" t="s">
        <v>477</v>
      </c>
    </row>
    <row r="5" spans="2:25" ht="16.350000000000001" customHeight="1">
      <c r="B5" s="97" t="s">
        <v>407</v>
      </c>
      <c r="C5" s="70" t="s">
        <v>429</v>
      </c>
      <c r="D5" s="29"/>
      <c r="E5" s="29"/>
      <c r="F5" s="29"/>
      <c r="G5" s="29"/>
      <c r="H5" s="29"/>
      <c r="I5" s="29"/>
      <c r="J5" s="91"/>
      <c r="K5" s="818">
        <v>6</v>
      </c>
      <c r="L5" s="819"/>
      <c r="M5" s="32" t="s">
        <v>478</v>
      </c>
    </row>
    <row r="6" spans="2:25" ht="16.350000000000001" customHeight="1"/>
    <row r="7" spans="2:25" ht="16.350000000000001" customHeight="1">
      <c r="B7" s="835" t="s">
        <v>407</v>
      </c>
      <c r="C7" s="98" t="s">
        <v>479</v>
      </c>
      <c r="D7" s="80"/>
      <c r="E7" s="80"/>
      <c r="F7" s="80"/>
      <c r="G7" s="80"/>
      <c r="H7" s="80"/>
      <c r="I7" s="80"/>
      <c r="J7" s="80"/>
      <c r="K7" s="80"/>
      <c r="L7" s="80"/>
      <c r="M7" s="80"/>
      <c r="N7" s="80"/>
      <c r="O7" s="81"/>
      <c r="P7" s="32" t="s">
        <v>480</v>
      </c>
    </row>
    <row r="8" spans="2:25" ht="16.350000000000001" customHeight="1">
      <c r="B8" s="836"/>
      <c r="C8" s="99" t="s">
        <v>481</v>
      </c>
      <c r="D8" s="29"/>
      <c r="E8" s="29"/>
      <c r="F8" s="29"/>
      <c r="G8" s="29"/>
      <c r="H8" s="29"/>
      <c r="I8" s="29"/>
      <c r="J8" s="29"/>
      <c r="K8" s="29"/>
      <c r="L8" s="29"/>
      <c r="M8" s="29"/>
      <c r="N8" s="29"/>
      <c r="O8" s="91"/>
    </row>
    <row r="9" spans="2:25" ht="16.350000000000001" customHeight="1"/>
    <row r="10" spans="2:25" ht="16.350000000000001" customHeight="1">
      <c r="B10" s="834" t="s">
        <v>482</v>
      </c>
      <c r="C10" s="834"/>
      <c r="D10" s="32" t="s">
        <v>483</v>
      </c>
    </row>
    <row r="11" spans="2:25" ht="16.350000000000001" customHeight="1">
      <c r="B11" s="100"/>
      <c r="C11" s="100"/>
      <c r="D11" s="32" t="s">
        <v>484</v>
      </c>
    </row>
    <row r="12" spans="2:25" ht="16.350000000000001" customHeight="1">
      <c r="B12" s="86" t="s">
        <v>313</v>
      </c>
      <c r="C12" s="101" t="s">
        <v>485</v>
      </c>
      <c r="D12" s="31"/>
      <c r="E12" s="31"/>
      <c r="F12" s="31"/>
      <c r="G12" s="31"/>
      <c r="H12" s="31"/>
      <c r="I12" s="31"/>
      <c r="J12" s="31"/>
      <c r="K12" s="31"/>
      <c r="L12" s="31"/>
      <c r="M12" s="31"/>
      <c r="N12" s="31"/>
      <c r="O12" s="38"/>
    </row>
    <row r="13" spans="2:25" ht="16.350000000000001" customHeight="1">
      <c r="B13" s="102" t="s">
        <v>313</v>
      </c>
      <c r="C13" s="101" t="s">
        <v>486</v>
      </c>
      <c r="D13" s="31"/>
      <c r="E13" s="31"/>
      <c r="F13" s="31"/>
      <c r="G13" s="31"/>
      <c r="H13" s="31"/>
      <c r="I13" s="31"/>
      <c r="J13" s="31"/>
      <c r="K13" s="31"/>
      <c r="L13" s="31"/>
      <c r="M13" s="31"/>
      <c r="N13" s="31"/>
      <c r="O13" s="38"/>
    </row>
    <row r="14" spans="2:25" ht="16.350000000000001" customHeight="1">
      <c r="B14" s="1002"/>
      <c r="C14" s="30"/>
    </row>
    <row r="15" spans="2:25" ht="16.350000000000001" customHeight="1">
      <c r="B15" s="86" t="s">
        <v>313</v>
      </c>
      <c r="C15" s="101" t="s">
        <v>487</v>
      </c>
      <c r="D15" s="31"/>
      <c r="E15" s="31"/>
      <c r="F15" s="31"/>
      <c r="G15" s="31"/>
      <c r="H15" s="31"/>
      <c r="I15" s="31"/>
      <c r="J15" s="31"/>
      <c r="K15" s="31"/>
      <c r="L15" s="31"/>
      <c r="M15" s="31"/>
      <c r="N15" s="31"/>
      <c r="O15" s="38"/>
    </row>
    <row r="16" spans="2:25" ht="16.350000000000001" customHeight="1">
      <c r="B16" s="86" t="s">
        <v>313</v>
      </c>
      <c r="C16" s="101" t="s">
        <v>488</v>
      </c>
      <c r="D16" s="31"/>
      <c r="E16" s="31"/>
      <c r="F16" s="31"/>
      <c r="G16" s="31"/>
      <c r="H16" s="31"/>
      <c r="I16" s="31"/>
      <c r="J16" s="31"/>
      <c r="K16" s="31"/>
      <c r="L16" s="31"/>
      <c r="M16" s="31"/>
      <c r="N16" s="31"/>
      <c r="O16" s="38"/>
    </row>
    <row r="17" spans="2:15" ht="16.350000000000001" customHeight="1">
      <c r="B17" s="1002"/>
      <c r="C17" s="30"/>
    </row>
    <row r="18" spans="2:15" ht="16.350000000000001" customHeight="1">
      <c r="B18" s="86" t="s">
        <v>313</v>
      </c>
      <c r="C18" s="101" t="s">
        <v>489</v>
      </c>
      <c r="D18" s="31"/>
      <c r="E18" s="31"/>
      <c r="F18" s="31"/>
      <c r="G18" s="31"/>
      <c r="H18" s="31"/>
      <c r="I18" s="31"/>
      <c r="J18" s="31"/>
      <c r="K18" s="31"/>
      <c r="L18" s="31"/>
      <c r="M18" s="31"/>
      <c r="N18" s="31"/>
      <c r="O18" s="38"/>
    </row>
    <row r="19" spans="2:15" ht="16.350000000000001" customHeight="1">
      <c r="B19" s="1002"/>
      <c r="C19" s="30"/>
    </row>
    <row r="20" spans="2:15" ht="16.350000000000001" customHeight="1">
      <c r="B20" s="86" t="s">
        <v>313</v>
      </c>
      <c r="C20" s="101" t="s">
        <v>490</v>
      </c>
      <c r="D20" s="31"/>
      <c r="E20" s="31"/>
      <c r="F20" s="31"/>
      <c r="G20" s="31"/>
      <c r="H20" s="31"/>
      <c r="I20" s="31"/>
      <c r="J20" s="31"/>
      <c r="K20" s="31"/>
      <c r="L20" s="31"/>
      <c r="M20" s="31"/>
      <c r="N20" s="31"/>
      <c r="O20" s="38"/>
    </row>
    <row r="21" spans="2:15" ht="16.350000000000001" customHeight="1">
      <c r="B21" s="102" t="s">
        <v>407</v>
      </c>
      <c r="C21" s="101" t="s">
        <v>491</v>
      </c>
      <c r="D21" s="31"/>
      <c r="E21" s="31"/>
      <c r="F21" s="31"/>
      <c r="G21" s="31"/>
      <c r="H21" s="31"/>
      <c r="I21" s="31"/>
      <c r="J21" s="31"/>
      <c r="K21" s="31"/>
      <c r="L21" s="31"/>
      <c r="M21" s="31"/>
      <c r="N21" s="31"/>
      <c r="O21" s="38"/>
    </row>
    <row r="22" spans="2:15" ht="16.350000000000001" customHeight="1">
      <c r="B22" s="102" t="s">
        <v>313</v>
      </c>
      <c r="C22" s="101" t="s">
        <v>492</v>
      </c>
      <c r="D22" s="31"/>
      <c r="E22" s="31"/>
      <c r="F22" s="31"/>
      <c r="G22" s="31"/>
      <c r="H22" s="31"/>
      <c r="I22" s="31"/>
      <c r="J22" s="31"/>
      <c r="K22" s="31"/>
      <c r="L22" s="31"/>
      <c r="M22" s="31"/>
      <c r="N22" s="31"/>
      <c r="O22" s="38"/>
    </row>
    <row r="23" spans="2:15" ht="16.350000000000001" customHeight="1">
      <c r="B23" s="86" t="s">
        <v>313</v>
      </c>
      <c r="C23" s="65" t="s">
        <v>493</v>
      </c>
      <c r="D23" s="31"/>
      <c r="E23" s="31"/>
      <c r="F23" s="31"/>
      <c r="G23" s="31"/>
      <c r="H23" s="31"/>
      <c r="I23" s="31"/>
      <c r="J23" s="31"/>
      <c r="K23" s="31"/>
      <c r="L23" s="31"/>
      <c r="M23" s="31"/>
      <c r="N23" s="31"/>
      <c r="O23" s="38"/>
    </row>
    <row r="24" spans="2:15" ht="15.75" customHeight="1"/>
    <row r="25" spans="2:15" ht="15.75" customHeight="1"/>
    <row r="26" spans="2:15" ht="15.75" customHeight="1"/>
    <row r="27" spans="2:15" ht="15.75" customHeight="1"/>
    <row r="28" spans="2:15" ht="15.75" customHeight="1"/>
    <row r="29" spans="2:15" ht="15.75" customHeight="1"/>
    <row r="30" spans="2:15" ht="15.75" customHeight="1"/>
    <row r="31" spans="2:15" ht="15.75" customHeight="1"/>
    <row r="32" spans="2: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sheetData>
  <sheetProtection sheet="1" objects="1" scenarios="1"/>
  <mergeCells count="6">
    <mergeCell ref="B10:C10"/>
    <mergeCell ref="T1:Y1"/>
    <mergeCell ref="B1:D1"/>
    <mergeCell ref="K4:L4"/>
    <mergeCell ref="K5:L5"/>
    <mergeCell ref="B7:B8"/>
  </mergeCells>
  <phoneticPr fontId="2"/>
  <conditionalFormatting sqref="K4:L5">
    <cfRule type="expression" dxfId="0" priority="1" stopIfTrue="1">
      <formula>F4="■"</formula>
    </cfRule>
  </conditionalFormatting>
  <dataValidations count="4">
    <dataValidation type="list" allowBlank="1" showInputMessage="1" showErrorMessage="1" sqref="B20:B23 IX20:IX23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B65556:B65559 IX65556:IX65559 ST65556:ST65559 ACP65556:ACP65559 AML65556:AML65559 AWH65556:AWH65559 BGD65556:BGD65559 BPZ65556:BPZ65559 BZV65556:BZV65559 CJR65556:CJR65559 CTN65556:CTN65559 DDJ65556:DDJ65559 DNF65556:DNF65559 DXB65556:DXB65559 EGX65556:EGX65559 EQT65556:EQT65559 FAP65556:FAP65559 FKL65556:FKL65559 FUH65556:FUH65559 GED65556:GED65559 GNZ65556:GNZ65559 GXV65556:GXV65559 HHR65556:HHR65559 HRN65556:HRN65559 IBJ65556:IBJ65559 ILF65556:ILF65559 IVB65556:IVB65559 JEX65556:JEX65559 JOT65556:JOT65559 JYP65556:JYP65559 KIL65556:KIL65559 KSH65556:KSH65559 LCD65556:LCD65559 LLZ65556:LLZ65559 LVV65556:LVV65559 MFR65556:MFR65559 MPN65556:MPN65559 MZJ65556:MZJ65559 NJF65556:NJF65559 NTB65556:NTB65559 OCX65556:OCX65559 OMT65556:OMT65559 OWP65556:OWP65559 PGL65556:PGL65559 PQH65556:PQH65559 QAD65556:QAD65559 QJZ65556:QJZ65559 QTV65556:QTV65559 RDR65556:RDR65559 RNN65556:RNN65559 RXJ65556:RXJ65559 SHF65556:SHF65559 SRB65556:SRB65559 TAX65556:TAX65559 TKT65556:TKT65559 TUP65556:TUP65559 UEL65556:UEL65559 UOH65556:UOH65559 UYD65556:UYD65559 VHZ65556:VHZ65559 VRV65556:VRV65559 WBR65556:WBR65559 WLN65556:WLN65559 WVJ65556:WVJ65559 B131092:B131095 IX131092:IX131095 ST131092:ST131095 ACP131092:ACP131095 AML131092:AML131095 AWH131092:AWH131095 BGD131092:BGD131095 BPZ131092:BPZ131095 BZV131092:BZV131095 CJR131092:CJR131095 CTN131092:CTN131095 DDJ131092:DDJ131095 DNF131092:DNF131095 DXB131092:DXB131095 EGX131092:EGX131095 EQT131092:EQT131095 FAP131092:FAP131095 FKL131092:FKL131095 FUH131092:FUH131095 GED131092:GED131095 GNZ131092:GNZ131095 GXV131092:GXV131095 HHR131092:HHR131095 HRN131092:HRN131095 IBJ131092:IBJ131095 ILF131092:ILF131095 IVB131092:IVB131095 JEX131092:JEX131095 JOT131092:JOT131095 JYP131092:JYP131095 KIL131092:KIL131095 KSH131092:KSH131095 LCD131092:LCD131095 LLZ131092:LLZ131095 LVV131092:LVV131095 MFR131092:MFR131095 MPN131092:MPN131095 MZJ131092:MZJ131095 NJF131092:NJF131095 NTB131092:NTB131095 OCX131092:OCX131095 OMT131092:OMT131095 OWP131092:OWP131095 PGL131092:PGL131095 PQH131092:PQH131095 QAD131092:QAD131095 QJZ131092:QJZ131095 QTV131092:QTV131095 RDR131092:RDR131095 RNN131092:RNN131095 RXJ131092:RXJ131095 SHF131092:SHF131095 SRB131092:SRB131095 TAX131092:TAX131095 TKT131092:TKT131095 TUP131092:TUP131095 UEL131092:UEL131095 UOH131092:UOH131095 UYD131092:UYD131095 VHZ131092:VHZ131095 VRV131092:VRV131095 WBR131092:WBR131095 WLN131092:WLN131095 WVJ131092:WVJ131095 B196628:B196631 IX196628:IX196631 ST196628:ST196631 ACP196628:ACP196631 AML196628:AML196631 AWH196628:AWH196631 BGD196628:BGD196631 BPZ196628:BPZ196631 BZV196628:BZV196631 CJR196628:CJR196631 CTN196628:CTN196631 DDJ196628:DDJ196631 DNF196628:DNF196631 DXB196628:DXB196631 EGX196628:EGX196631 EQT196628:EQT196631 FAP196628:FAP196631 FKL196628:FKL196631 FUH196628:FUH196631 GED196628:GED196631 GNZ196628:GNZ196631 GXV196628:GXV196631 HHR196628:HHR196631 HRN196628:HRN196631 IBJ196628:IBJ196631 ILF196628:ILF196631 IVB196628:IVB196631 JEX196628:JEX196631 JOT196628:JOT196631 JYP196628:JYP196631 KIL196628:KIL196631 KSH196628:KSH196631 LCD196628:LCD196631 LLZ196628:LLZ196631 LVV196628:LVV196631 MFR196628:MFR196631 MPN196628:MPN196631 MZJ196628:MZJ196631 NJF196628:NJF196631 NTB196628:NTB196631 OCX196628:OCX196631 OMT196628:OMT196631 OWP196628:OWP196631 PGL196628:PGL196631 PQH196628:PQH196631 QAD196628:QAD196631 QJZ196628:QJZ196631 QTV196628:QTV196631 RDR196628:RDR196631 RNN196628:RNN196631 RXJ196628:RXJ196631 SHF196628:SHF196631 SRB196628:SRB196631 TAX196628:TAX196631 TKT196628:TKT196631 TUP196628:TUP196631 UEL196628:UEL196631 UOH196628:UOH196631 UYD196628:UYD196631 VHZ196628:VHZ196631 VRV196628:VRV196631 WBR196628:WBR196631 WLN196628:WLN196631 WVJ196628:WVJ196631 B262164:B262167 IX262164:IX262167 ST262164:ST262167 ACP262164:ACP262167 AML262164:AML262167 AWH262164:AWH262167 BGD262164:BGD262167 BPZ262164:BPZ262167 BZV262164:BZV262167 CJR262164:CJR262167 CTN262164:CTN262167 DDJ262164:DDJ262167 DNF262164:DNF262167 DXB262164:DXB262167 EGX262164:EGX262167 EQT262164:EQT262167 FAP262164:FAP262167 FKL262164:FKL262167 FUH262164:FUH262167 GED262164:GED262167 GNZ262164:GNZ262167 GXV262164:GXV262167 HHR262164:HHR262167 HRN262164:HRN262167 IBJ262164:IBJ262167 ILF262164:ILF262167 IVB262164:IVB262167 JEX262164:JEX262167 JOT262164:JOT262167 JYP262164:JYP262167 KIL262164:KIL262167 KSH262164:KSH262167 LCD262164:LCD262167 LLZ262164:LLZ262167 LVV262164:LVV262167 MFR262164:MFR262167 MPN262164:MPN262167 MZJ262164:MZJ262167 NJF262164:NJF262167 NTB262164:NTB262167 OCX262164:OCX262167 OMT262164:OMT262167 OWP262164:OWP262167 PGL262164:PGL262167 PQH262164:PQH262167 QAD262164:QAD262167 QJZ262164:QJZ262167 QTV262164:QTV262167 RDR262164:RDR262167 RNN262164:RNN262167 RXJ262164:RXJ262167 SHF262164:SHF262167 SRB262164:SRB262167 TAX262164:TAX262167 TKT262164:TKT262167 TUP262164:TUP262167 UEL262164:UEL262167 UOH262164:UOH262167 UYD262164:UYD262167 VHZ262164:VHZ262167 VRV262164:VRV262167 WBR262164:WBR262167 WLN262164:WLN262167 WVJ262164:WVJ262167 B327700:B327703 IX327700:IX327703 ST327700:ST327703 ACP327700:ACP327703 AML327700:AML327703 AWH327700:AWH327703 BGD327700:BGD327703 BPZ327700:BPZ327703 BZV327700:BZV327703 CJR327700:CJR327703 CTN327700:CTN327703 DDJ327700:DDJ327703 DNF327700:DNF327703 DXB327700:DXB327703 EGX327700:EGX327703 EQT327700:EQT327703 FAP327700:FAP327703 FKL327700:FKL327703 FUH327700:FUH327703 GED327700:GED327703 GNZ327700:GNZ327703 GXV327700:GXV327703 HHR327700:HHR327703 HRN327700:HRN327703 IBJ327700:IBJ327703 ILF327700:ILF327703 IVB327700:IVB327703 JEX327700:JEX327703 JOT327700:JOT327703 JYP327700:JYP327703 KIL327700:KIL327703 KSH327700:KSH327703 LCD327700:LCD327703 LLZ327700:LLZ327703 LVV327700:LVV327703 MFR327700:MFR327703 MPN327700:MPN327703 MZJ327700:MZJ327703 NJF327700:NJF327703 NTB327700:NTB327703 OCX327700:OCX327703 OMT327700:OMT327703 OWP327700:OWP327703 PGL327700:PGL327703 PQH327700:PQH327703 QAD327700:QAD327703 QJZ327700:QJZ327703 QTV327700:QTV327703 RDR327700:RDR327703 RNN327700:RNN327703 RXJ327700:RXJ327703 SHF327700:SHF327703 SRB327700:SRB327703 TAX327700:TAX327703 TKT327700:TKT327703 TUP327700:TUP327703 UEL327700:UEL327703 UOH327700:UOH327703 UYD327700:UYD327703 VHZ327700:VHZ327703 VRV327700:VRV327703 WBR327700:WBR327703 WLN327700:WLN327703 WVJ327700:WVJ327703 B393236:B393239 IX393236:IX393239 ST393236:ST393239 ACP393236:ACP393239 AML393236:AML393239 AWH393236:AWH393239 BGD393236:BGD393239 BPZ393236:BPZ393239 BZV393236:BZV393239 CJR393236:CJR393239 CTN393236:CTN393239 DDJ393236:DDJ393239 DNF393236:DNF393239 DXB393236:DXB393239 EGX393236:EGX393239 EQT393236:EQT393239 FAP393236:FAP393239 FKL393236:FKL393239 FUH393236:FUH393239 GED393236:GED393239 GNZ393236:GNZ393239 GXV393236:GXV393239 HHR393236:HHR393239 HRN393236:HRN393239 IBJ393236:IBJ393239 ILF393236:ILF393239 IVB393236:IVB393239 JEX393236:JEX393239 JOT393236:JOT393239 JYP393236:JYP393239 KIL393236:KIL393239 KSH393236:KSH393239 LCD393236:LCD393239 LLZ393236:LLZ393239 LVV393236:LVV393239 MFR393236:MFR393239 MPN393236:MPN393239 MZJ393236:MZJ393239 NJF393236:NJF393239 NTB393236:NTB393239 OCX393236:OCX393239 OMT393236:OMT393239 OWP393236:OWP393239 PGL393236:PGL393239 PQH393236:PQH393239 QAD393236:QAD393239 QJZ393236:QJZ393239 QTV393236:QTV393239 RDR393236:RDR393239 RNN393236:RNN393239 RXJ393236:RXJ393239 SHF393236:SHF393239 SRB393236:SRB393239 TAX393236:TAX393239 TKT393236:TKT393239 TUP393236:TUP393239 UEL393236:UEL393239 UOH393236:UOH393239 UYD393236:UYD393239 VHZ393236:VHZ393239 VRV393236:VRV393239 WBR393236:WBR393239 WLN393236:WLN393239 WVJ393236:WVJ393239 B458772:B458775 IX458772:IX458775 ST458772:ST458775 ACP458772:ACP458775 AML458772:AML458775 AWH458772:AWH458775 BGD458772:BGD458775 BPZ458772:BPZ458775 BZV458772:BZV458775 CJR458772:CJR458775 CTN458772:CTN458775 DDJ458772:DDJ458775 DNF458772:DNF458775 DXB458772:DXB458775 EGX458772:EGX458775 EQT458772:EQT458775 FAP458772:FAP458775 FKL458772:FKL458775 FUH458772:FUH458775 GED458772:GED458775 GNZ458772:GNZ458775 GXV458772:GXV458775 HHR458772:HHR458775 HRN458772:HRN458775 IBJ458772:IBJ458775 ILF458772:ILF458775 IVB458772:IVB458775 JEX458772:JEX458775 JOT458772:JOT458775 JYP458772:JYP458775 KIL458772:KIL458775 KSH458772:KSH458775 LCD458772:LCD458775 LLZ458772:LLZ458775 LVV458772:LVV458775 MFR458772:MFR458775 MPN458772:MPN458775 MZJ458772:MZJ458775 NJF458772:NJF458775 NTB458772:NTB458775 OCX458772:OCX458775 OMT458772:OMT458775 OWP458772:OWP458775 PGL458772:PGL458775 PQH458772:PQH458775 QAD458772:QAD458775 QJZ458772:QJZ458775 QTV458772:QTV458775 RDR458772:RDR458775 RNN458772:RNN458775 RXJ458772:RXJ458775 SHF458772:SHF458775 SRB458772:SRB458775 TAX458772:TAX458775 TKT458772:TKT458775 TUP458772:TUP458775 UEL458772:UEL458775 UOH458772:UOH458775 UYD458772:UYD458775 VHZ458772:VHZ458775 VRV458772:VRV458775 WBR458772:WBR458775 WLN458772:WLN458775 WVJ458772:WVJ458775 B524308:B524311 IX524308:IX524311 ST524308:ST524311 ACP524308:ACP524311 AML524308:AML524311 AWH524308:AWH524311 BGD524308:BGD524311 BPZ524308:BPZ524311 BZV524308:BZV524311 CJR524308:CJR524311 CTN524308:CTN524311 DDJ524308:DDJ524311 DNF524308:DNF524311 DXB524308:DXB524311 EGX524308:EGX524311 EQT524308:EQT524311 FAP524308:FAP524311 FKL524308:FKL524311 FUH524308:FUH524311 GED524308:GED524311 GNZ524308:GNZ524311 GXV524308:GXV524311 HHR524308:HHR524311 HRN524308:HRN524311 IBJ524308:IBJ524311 ILF524308:ILF524311 IVB524308:IVB524311 JEX524308:JEX524311 JOT524308:JOT524311 JYP524308:JYP524311 KIL524308:KIL524311 KSH524308:KSH524311 LCD524308:LCD524311 LLZ524308:LLZ524311 LVV524308:LVV524311 MFR524308:MFR524311 MPN524308:MPN524311 MZJ524308:MZJ524311 NJF524308:NJF524311 NTB524308:NTB524311 OCX524308:OCX524311 OMT524308:OMT524311 OWP524308:OWP524311 PGL524308:PGL524311 PQH524308:PQH524311 QAD524308:QAD524311 QJZ524308:QJZ524311 QTV524308:QTV524311 RDR524308:RDR524311 RNN524308:RNN524311 RXJ524308:RXJ524311 SHF524308:SHF524311 SRB524308:SRB524311 TAX524308:TAX524311 TKT524308:TKT524311 TUP524308:TUP524311 UEL524308:UEL524311 UOH524308:UOH524311 UYD524308:UYD524311 VHZ524308:VHZ524311 VRV524308:VRV524311 WBR524308:WBR524311 WLN524308:WLN524311 WVJ524308:WVJ524311 B589844:B589847 IX589844:IX589847 ST589844:ST589847 ACP589844:ACP589847 AML589844:AML589847 AWH589844:AWH589847 BGD589844:BGD589847 BPZ589844:BPZ589847 BZV589844:BZV589847 CJR589844:CJR589847 CTN589844:CTN589847 DDJ589844:DDJ589847 DNF589844:DNF589847 DXB589844:DXB589847 EGX589844:EGX589847 EQT589844:EQT589847 FAP589844:FAP589847 FKL589844:FKL589847 FUH589844:FUH589847 GED589844:GED589847 GNZ589844:GNZ589847 GXV589844:GXV589847 HHR589844:HHR589847 HRN589844:HRN589847 IBJ589844:IBJ589847 ILF589844:ILF589847 IVB589844:IVB589847 JEX589844:JEX589847 JOT589844:JOT589847 JYP589844:JYP589847 KIL589844:KIL589847 KSH589844:KSH589847 LCD589844:LCD589847 LLZ589844:LLZ589847 LVV589844:LVV589847 MFR589844:MFR589847 MPN589844:MPN589847 MZJ589844:MZJ589847 NJF589844:NJF589847 NTB589844:NTB589847 OCX589844:OCX589847 OMT589844:OMT589847 OWP589844:OWP589847 PGL589844:PGL589847 PQH589844:PQH589847 QAD589844:QAD589847 QJZ589844:QJZ589847 QTV589844:QTV589847 RDR589844:RDR589847 RNN589844:RNN589847 RXJ589844:RXJ589847 SHF589844:SHF589847 SRB589844:SRB589847 TAX589844:TAX589847 TKT589844:TKT589847 TUP589844:TUP589847 UEL589844:UEL589847 UOH589844:UOH589847 UYD589844:UYD589847 VHZ589844:VHZ589847 VRV589844:VRV589847 WBR589844:WBR589847 WLN589844:WLN589847 WVJ589844:WVJ589847 B655380:B655383 IX655380:IX655383 ST655380:ST655383 ACP655380:ACP655383 AML655380:AML655383 AWH655380:AWH655383 BGD655380:BGD655383 BPZ655380:BPZ655383 BZV655380:BZV655383 CJR655380:CJR655383 CTN655380:CTN655383 DDJ655380:DDJ655383 DNF655380:DNF655383 DXB655380:DXB655383 EGX655380:EGX655383 EQT655380:EQT655383 FAP655380:FAP655383 FKL655380:FKL655383 FUH655380:FUH655383 GED655380:GED655383 GNZ655380:GNZ655383 GXV655380:GXV655383 HHR655380:HHR655383 HRN655380:HRN655383 IBJ655380:IBJ655383 ILF655380:ILF655383 IVB655380:IVB655383 JEX655380:JEX655383 JOT655380:JOT655383 JYP655380:JYP655383 KIL655380:KIL655383 KSH655380:KSH655383 LCD655380:LCD655383 LLZ655380:LLZ655383 LVV655380:LVV655383 MFR655380:MFR655383 MPN655380:MPN655383 MZJ655380:MZJ655383 NJF655380:NJF655383 NTB655380:NTB655383 OCX655380:OCX655383 OMT655380:OMT655383 OWP655380:OWP655383 PGL655380:PGL655383 PQH655380:PQH655383 QAD655380:QAD655383 QJZ655380:QJZ655383 QTV655380:QTV655383 RDR655380:RDR655383 RNN655380:RNN655383 RXJ655380:RXJ655383 SHF655380:SHF655383 SRB655380:SRB655383 TAX655380:TAX655383 TKT655380:TKT655383 TUP655380:TUP655383 UEL655380:UEL655383 UOH655380:UOH655383 UYD655380:UYD655383 VHZ655380:VHZ655383 VRV655380:VRV655383 WBR655380:WBR655383 WLN655380:WLN655383 WVJ655380:WVJ655383 B720916:B720919 IX720916:IX720919 ST720916:ST720919 ACP720916:ACP720919 AML720916:AML720919 AWH720916:AWH720919 BGD720916:BGD720919 BPZ720916:BPZ720919 BZV720916:BZV720919 CJR720916:CJR720919 CTN720916:CTN720919 DDJ720916:DDJ720919 DNF720916:DNF720919 DXB720916:DXB720919 EGX720916:EGX720919 EQT720916:EQT720919 FAP720916:FAP720919 FKL720916:FKL720919 FUH720916:FUH720919 GED720916:GED720919 GNZ720916:GNZ720919 GXV720916:GXV720919 HHR720916:HHR720919 HRN720916:HRN720919 IBJ720916:IBJ720919 ILF720916:ILF720919 IVB720916:IVB720919 JEX720916:JEX720919 JOT720916:JOT720919 JYP720916:JYP720919 KIL720916:KIL720919 KSH720916:KSH720919 LCD720916:LCD720919 LLZ720916:LLZ720919 LVV720916:LVV720919 MFR720916:MFR720919 MPN720916:MPN720919 MZJ720916:MZJ720919 NJF720916:NJF720919 NTB720916:NTB720919 OCX720916:OCX720919 OMT720916:OMT720919 OWP720916:OWP720919 PGL720916:PGL720919 PQH720916:PQH720919 QAD720916:QAD720919 QJZ720916:QJZ720919 QTV720916:QTV720919 RDR720916:RDR720919 RNN720916:RNN720919 RXJ720916:RXJ720919 SHF720916:SHF720919 SRB720916:SRB720919 TAX720916:TAX720919 TKT720916:TKT720919 TUP720916:TUP720919 UEL720916:UEL720919 UOH720916:UOH720919 UYD720916:UYD720919 VHZ720916:VHZ720919 VRV720916:VRV720919 WBR720916:WBR720919 WLN720916:WLN720919 WVJ720916:WVJ720919 B786452:B786455 IX786452:IX786455 ST786452:ST786455 ACP786452:ACP786455 AML786452:AML786455 AWH786452:AWH786455 BGD786452:BGD786455 BPZ786452:BPZ786455 BZV786452:BZV786455 CJR786452:CJR786455 CTN786452:CTN786455 DDJ786452:DDJ786455 DNF786452:DNF786455 DXB786452:DXB786455 EGX786452:EGX786455 EQT786452:EQT786455 FAP786452:FAP786455 FKL786452:FKL786455 FUH786452:FUH786455 GED786452:GED786455 GNZ786452:GNZ786455 GXV786452:GXV786455 HHR786452:HHR786455 HRN786452:HRN786455 IBJ786452:IBJ786455 ILF786452:ILF786455 IVB786452:IVB786455 JEX786452:JEX786455 JOT786452:JOT786455 JYP786452:JYP786455 KIL786452:KIL786455 KSH786452:KSH786455 LCD786452:LCD786455 LLZ786452:LLZ786455 LVV786452:LVV786455 MFR786452:MFR786455 MPN786452:MPN786455 MZJ786452:MZJ786455 NJF786452:NJF786455 NTB786452:NTB786455 OCX786452:OCX786455 OMT786452:OMT786455 OWP786452:OWP786455 PGL786452:PGL786455 PQH786452:PQH786455 QAD786452:QAD786455 QJZ786452:QJZ786455 QTV786452:QTV786455 RDR786452:RDR786455 RNN786452:RNN786455 RXJ786452:RXJ786455 SHF786452:SHF786455 SRB786452:SRB786455 TAX786452:TAX786455 TKT786452:TKT786455 TUP786452:TUP786455 UEL786452:UEL786455 UOH786452:UOH786455 UYD786452:UYD786455 VHZ786452:VHZ786455 VRV786452:VRV786455 WBR786452:WBR786455 WLN786452:WLN786455 WVJ786452:WVJ786455 B851988:B851991 IX851988:IX851991 ST851988:ST851991 ACP851988:ACP851991 AML851988:AML851991 AWH851988:AWH851991 BGD851988:BGD851991 BPZ851988:BPZ851991 BZV851988:BZV851991 CJR851988:CJR851991 CTN851988:CTN851991 DDJ851988:DDJ851991 DNF851988:DNF851991 DXB851988:DXB851991 EGX851988:EGX851991 EQT851988:EQT851991 FAP851988:FAP851991 FKL851988:FKL851991 FUH851988:FUH851991 GED851988:GED851991 GNZ851988:GNZ851991 GXV851988:GXV851991 HHR851988:HHR851991 HRN851988:HRN851991 IBJ851988:IBJ851991 ILF851988:ILF851991 IVB851988:IVB851991 JEX851988:JEX851991 JOT851988:JOT851991 JYP851988:JYP851991 KIL851988:KIL851991 KSH851988:KSH851991 LCD851988:LCD851991 LLZ851988:LLZ851991 LVV851988:LVV851991 MFR851988:MFR851991 MPN851988:MPN851991 MZJ851988:MZJ851991 NJF851988:NJF851991 NTB851988:NTB851991 OCX851988:OCX851991 OMT851988:OMT851991 OWP851988:OWP851991 PGL851988:PGL851991 PQH851988:PQH851991 QAD851988:QAD851991 QJZ851988:QJZ851991 QTV851988:QTV851991 RDR851988:RDR851991 RNN851988:RNN851991 RXJ851988:RXJ851991 SHF851988:SHF851991 SRB851988:SRB851991 TAX851988:TAX851991 TKT851988:TKT851991 TUP851988:TUP851991 UEL851988:UEL851991 UOH851988:UOH851991 UYD851988:UYD851991 VHZ851988:VHZ851991 VRV851988:VRV851991 WBR851988:WBR851991 WLN851988:WLN851991 WVJ851988:WVJ851991 B917524:B917527 IX917524:IX917527 ST917524:ST917527 ACP917524:ACP917527 AML917524:AML917527 AWH917524:AWH917527 BGD917524:BGD917527 BPZ917524:BPZ917527 BZV917524:BZV917527 CJR917524:CJR917527 CTN917524:CTN917527 DDJ917524:DDJ917527 DNF917524:DNF917527 DXB917524:DXB917527 EGX917524:EGX917527 EQT917524:EQT917527 FAP917524:FAP917527 FKL917524:FKL917527 FUH917524:FUH917527 GED917524:GED917527 GNZ917524:GNZ917527 GXV917524:GXV917527 HHR917524:HHR917527 HRN917524:HRN917527 IBJ917524:IBJ917527 ILF917524:ILF917527 IVB917524:IVB917527 JEX917524:JEX917527 JOT917524:JOT917527 JYP917524:JYP917527 KIL917524:KIL917527 KSH917524:KSH917527 LCD917524:LCD917527 LLZ917524:LLZ917527 LVV917524:LVV917527 MFR917524:MFR917527 MPN917524:MPN917527 MZJ917524:MZJ917527 NJF917524:NJF917527 NTB917524:NTB917527 OCX917524:OCX917527 OMT917524:OMT917527 OWP917524:OWP917527 PGL917524:PGL917527 PQH917524:PQH917527 QAD917524:QAD917527 QJZ917524:QJZ917527 QTV917524:QTV917527 RDR917524:RDR917527 RNN917524:RNN917527 RXJ917524:RXJ917527 SHF917524:SHF917527 SRB917524:SRB917527 TAX917524:TAX917527 TKT917524:TKT917527 TUP917524:TUP917527 UEL917524:UEL917527 UOH917524:UOH917527 UYD917524:UYD917527 VHZ917524:VHZ917527 VRV917524:VRV917527 WBR917524:WBR917527 WLN917524:WLN917527 WVJ917524:WVJ917527 B983060:B983063 IX983060:IX983063 ST983060:ST983063 ACP983060:ACP983063 AML983060:AML983063 AWH983060:AWH983063 BGD983060:BGD983063 BPZ983060:BPZ983063 BZV983060:BZV983063 CJR983060:CJR983063 CTN983060:CTN983063 DDJ983060:DDJ983063 DNF983060:DNF983063 DXB983060:DXB983063 EGX983060:EGX983063 EQT983060:EQT983063 FAP983060:FAP983063 FKL983060:FKL983063 FUH983060:FUH983063 GED983060:GED983063 GNZ983060:GNZ983063 GXV983060:GXV983063 HHR983060:HHR983063 HRN983060:HRN983063 IBJ983060:IBJ983063 ILF983060:ILF983063 IVB983060:IVB983063 JEX983060:JEX983063 JOT983060:JOT983063 JYP983060:JYP983063 KIL983060:KIL983063 KSH983060:KSH983063 LCD983060:LCD983063 LLZ983060:LLZ983063 LVV983060:LVV983063 MFR983060:MFR983063 MPN983060:MPN983063 MZJ983060:MZJ983063 NJF983060:NJF983063 NTB983060:NTB983063 OCX983060:OCX983063 OMT983060:OMT983063 OWP983060:OWP983063 PGL983060:PGL983063 PQH983060:PQH983063 QAD983060:QAD983063 QJZ983060:QJZ983063 QTV983060:QTV983063 RDR983060:RDR983063 RNN983060:RNN983063 RXJ983060:RXJ983063 SHF983060:SHF983063 SRB983060:SRB983063 TAX983060:TAX983063 TKT983060:TKT983063 TUP983060:TUP983063 UEL983060:UEL983063 UOH983060:UOH983063 UYD983060:UYD983063 VHZ983060:VHZ983063 VRV983060:VRV983063 WBR983060:WBR983063 WLN983060:WLN983063 WVJ983060:WVJ983063 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0:B65541 IX65540:IX65541 ST65540:ST65541 ACP65540:ACP65541 AML65540:AML65541 AWH65540:AWH65541 BGD65540:BGD65541 BPZ65540:BPZ65541 BZV65540:BZV65541 CJR65540:CJR65541 CTN65540:CTN65541 DDJ65540:DDJ65541 DNF65540:DNF65541 DXB65540:DXB65541 EGX65540:EGX65541 EQT65540:EQT65541 FAP65540:FAP65541 FKL65540:FKL65541 FUH65540:FUH65541 GED65540:GED65541 GNZ65540:GNZ65541 GXV65540:GXV65541 HHR65540:HHR65541 HRN65540:HRN65541 IBJ65540:IBJ65541 ILF65540:ILF65541 IVB65540:IVB65541 JEX65540:JEX65541 JOT65540:JOT65541 JYP65540:JYP65541 KIL65540:KIL65541 KSH65540:KSH65541 LCD65540:LCD65541 LLZ65540:LLZ65541 LVV65540:LVV65541 MFR65540:MFR65541 MPN65540:MPN65541 MZJ65540:MZJ65541 NJF65540:NJF65541 NTB65540:NTB65541 OCX65540:OCX65541 OMT65540:OMT65541 OWP65540:OWP65541 PGL65540:PGL65541 PQH65540:PQH65541 QAD65540:QAD65541 QJZ65540:QJZ65541 QTV65540:QTV65541 RDR65540:RDR65541 RNN65540:RNN65541 RXJ65540:RXJ65541 SHF65540:SHF65541 SRB65540:SRB65541 TAX65540:TAX65541 TKT65540:TKT65541 TUP65540:TUP65541 UEL65540:UEL65541 UOH65540:UOH65541 UYD65540:UYD65541 VHZ65540:VHZ65541 VRV65540:VRV65541 WBR65540:WBR65541 WLN65540:WLN65541 WVJ65540:WVJ65541 B131076:B131077 IX131076:IX131077 ST131076:ST131077 ACP131076:ACP131077 AML131076:AML131077 AWH131076:AWH131077 BGD131076:BGD131077 BPZ131076:BPZ131077 BZV131076:BZV131077 CJR131076:CJR131077 CTN131076:CTN131077 DDJ131076:DDJ131077 DNF131076:DNF131077 DXB131076:DXB131077 EGX131076:EGX131077 EQT131076:EQT131077 FAP131076:FAP131077 FKL131076:FKL131077 FUH131076:FUH131077 GED131076:GED131077 GNZ131076:GNZ131077 GXV131076:GXV131077 HHR131076:HHR131077 HRN131076:HRN131077 IBJ131076:IBJ131077 ILF131076:ILF131077 IVB131076:IVB131077 JEX131076:JEX131077 JOT131076:JOT131077 JYP131076:JYP131077 KIL131076:KIL131077 KSH131076:KSH131077 LCD131076:LCD131077 LLZ131076:LLZ131077 LVV131076:LVV131077 MFR131076:MFR131077 MPN131076:MPN131077 MZJ131076:MZJ131077 NJF131076:NJF131077 NTB131076:NTB131077 OCX131076:OCX131077 OMT131076:OMT131077 OWP131076:OWP131077 PGL131076:PGL131077 PQH131076:PQH131077 QAD131076:QAD131077 QJZ131076:QJZ131077 QTV131076:QTV131077 RDR131076:RDR131077 RNN131076:RNN131077 RXJ131076:RXJ131077 SHF131076:SHF131077 SRB131076:SRB131077 TAX131076:TAX131077 TKT131076:TKT131077 TUP131076:TUP131077 UEL131076:UEL131077 UOH131076:UOH131077 UYD131076:UYD131077 VHZ131076:VHZ131077 VRV131076:VRV131077 WBR131076:WBR131077 WLN131076:WLN131077 WVJ131076:WVJ131077 B196612:B196613 IX196612:IX196613 ST196612:ST196613 ACP196612:ACP196613 AML196612:AML196613 AWH196612:AWH196613 BGD196612:BGD196613 BPZ196612:BPZ196613 BZV196612:BZV196613 CJR196612:CJR196613 CTN196612:CTN196613 DDJ196612:DDJ196613 DNF196612:DNF196613 DXB196612:DXB196613 EGX196612:EGX196613 EQT196612:EQT196613 FAP196612:FAP196613 FKL196612:FKL196613 FUH196612:FUH196613 GED196612:GED196613 GNZ196612:GNZ196613 GXV196612:GXV196613 HHR196612:HHR196613 HRN196612:HRN196613 IBJ196612:IBJ196613 ILF196612:ILF196613 IVB196612:IVB196613 JEX196612:JEX196613 JOT196612:JOT196613 JYP196612:JYP196613 KIL196612:KIL196613 KSH196612:KSH196613 LCD196612:LCD196613 LLZ196612:LLZ196613 LVV196612:LVV196613 MFR196612:MFR196613 MPN196612:MPN196613 MZJ196612:MZJ196613 NJF196612:NJF196613 NTB196612:NTB196613 OCX196612:OCX196613 OMT196612:OMT196613 OWP196612:OWP196613 PGL196612:PGL196613 PQH196612:PQH196613 QAD196612:QAD196613 QJZ196612:QJZ196613 QTV196612:QTV196613 RDR196612:RDR196613 RNN196612:RNN196613 RXJ196612:RXJ196613 SHF196612:SHF196613 SRB196612:SRB196613 TAX196612:TAX196613 TKT196612:TKT196613 TUP196612:TUP196613 UEL196612:UEL196613 UOH196612:UOH196613 UYD196612:UYD196613 VHZ196612:VHZ196613 VRV196612:VRV196613 WBR196612:WBR196613 WLN196612:WLN196613 WVJ196612:WVJ196613 B262148:B262149 IX262148:IX262149 ST262148:ST262149 ACP262148:ACP262149 AML262148:AML262149 AWH262148:AWH262149 BGD262148:BGD262149 BPZ262148:BPZ262149 BZV262148:BZV262149 CJR262148:CJR262149 CTN262148:CTN262149 DDJ262148:DDJ262149 DNF262148:DNF262149 DXB262148:DXB262149 EGX262148:EGX262149 EQT262148:EQT262149 FAP262148:FAP262149 FKL262148:FKL262149 FUH262148:FUH262149 GED262148:GED262149 GNZ262148:GNZ262149 GXV262148:GXV262149 HHR262148:HHR262149 HRN262148:HRN262149 IBJ262148:IBJ262149 ILF262148:ILF262149 IVB262148:IVB262149 JEX262148:JEX262149 JOT262148:JOT262149 JYP262148:JYP262149 KIL262148:KIL262149 KSH262148:KSH262149 LCD262148:LCD262149 LLZ262148:LLZ262149 LVV262148:LVV262149 MFR262148:MFR262149 MPN262148:MPN262149 MZJ262148:MZJ262149 NJF262148:NJF262149 NTB262148:NTB262149 OCX262148:OCX262149 OMT262148:OMT262149 OWP262148:OWP262149 PGL262148:PGL262149 PQH262148:PQH262149 QAD262148:QAD262149 QJZ262148:QJZ262149 QTV262148:QTV262149 RDR262148:RDR262149 RNN262148:RNN262149 RXJ262148:RXJ262149 SHF262148:SHF262149 SRB262148:SRB262149 TAX262148:TAX262149 TKT262148:TKT262149 TUP262148:TUP262149 UEL262148:UEL262149 UOH262148:UOH262149 UYD262148:UYD262149 VHZ262148:VHZ262149 VRV262148:VRV262149 WBR262148:WBR262149 WLN262148:WLN262149 WVJ262148:WVJ262149 B327684:B327685 IX327684:IX327685 ST327684:ST327685 ACP327684:ACP327685 AML327684:AML327685 AWH327684:AWH327685 BGD327684:BGD327685 BPZ327684:BPZ327685 BZV327684:BZV327685 CJR327684:CJR327685 CTN327684:CTN327685 DDJ327684:DDJ327685 DNF327684:DNF327685 DXB327684:DXB327685 EGX327684:EGX327685 EQT327684:EQT327685 FAP327684:FAP327685 FKL327684:FKL327685 FUH327684:FUH327685 GED327684:GED327685 GNZ327684:GNZ327685 GXV327684:GXV327685 HHR327684:HHR327685 HRN327684:HRN327685 IBJ327684:IBJ327685 ILF327684:ILF327685 IVB327684:IVB327685 JEX327684:JEX327685 JOT327684:JOT327685 JYP327684:JYP327685 KIL327684:KIL327685 KSH327684:KSH327685 LCD327684:LCD327685 LLZ327684:LLZ327685 LVV327684:LVV327685 MFR327684:MFR327685 MPN327684:MPN327685 MZJ327684:MZJ327685 NJF327684:NJF327685 NTB327684:NTB327685 OCX327684:OCX327685 OMT327684:OMT327685 OWP327684:OWP327685 PGL327684:PGL327685 PQH327684:PQH327685 QAD327684:QAD327685 QJZ327684:QJZ327685 QTV327684:QTV327685 RDR327684:RDR327685 RNN327684:RNN327685 RXJ327684:RXJ327685 SHF327684:SHF327685 SRB327684:SRB327685 TAX327684:TAX327685 TKT327684:TKT327685 TUP327684:TUP327685 UEL327684:UEL327685 UOH327684:UOH327685 UYD327684:UYD327685 VHZ327684:VHZ327685 VRV327684:VRV327685 WBR327684:WBR327685 WLN327684:WLN327685 WVJ327684:WVJ327685 B393220:B393221 IX393220:IX393221 ST393220:ST393221 ACP393220:ACP393221 AML393220:AML393221 AWH393220:AWH393221 BGD393220:BGD393221 BPZ393220:BPZ393221 BZV393220:BZV393221 CJR393220:CJR393221 CTN393220:CTN393221 DDJ393220:DDJ393221 DNF393220:DNF393221 DXB393220:DXB393221 EGX393220:EGX393221 EQT393220:EQT393221 FAP393220:FAP393221 FKL393220:FKL393221 FUH393220:FUH393221 GED393220:GED393221 GNZ393220:GNZ393221 GXV393220:GXV393221 HHR393220:HHR393221 HRN393220:HRN393221 IBJ393220:IBJ393221 ILF393220:ILF393221 IVB393220:IVB393221 JEX393220:JEX393221 JOT393220:JOT393221 JYP393220:JYP393221 KIL393220:KIL393221 KSH393220:KSH393221 LCD393220:LCD393221 LLZ393220:LLZ393221 LVV393220:LVV393221 MFR393220:MFR393221 MPN393220:MPN393221 MZJ393220:MZJ393221 NJF393220:NJF393221 NTB393220:NTB393221 OCX393220:OCX393221 OMT393220:OMT393221 OWP393220:OWP393221 PGL393220:PGL393221 PQH393220:PQH393221 QAD393220:QAD393221 QJZ393220:QJZ393221 QTV393220:QTV393221 RDR393220:RDR393221 RNN393220:RNN393221 RXJ393220:RXJ393221 SHF393220:SHF393221 SRB393220:SRB393221 TAX393220:TAX393221 TKT393220:TKT393221 TUP393220:TUP393221 UEL393220:UEL393221 UOH393220:UOH393221 UYD393220:UYD393221 VHZ393220:VHZ393221 VRV393220:VRV393221 WBR393220:WBR393221 WLN393220:WLN393221 WVJ393220:WVJ393221 B458756:B458757 IX458756:IX458757 ST458756:ST458757 ACP458756:ACP458757 AML458756:AML458757 AWH458756:AWH458757 BGD458756:BGD458757 BPZ458756:BPZ458757 BZV458756:BZV458757 CJR458756:CJR458757 CTN458756:CTN458757 DDJ458756:DDJ458757 DNF458756:DNF458757 DXB458756:DXB458757 EGX458756:EGX458757 EQT458756:EQT458757 FAP458756:FAP458757 FKL458756:FKL458757 FUH458756:FUH458757 GED458756:GED458757 GNZ458756:GNZ458757 GXV458756:GXV458757 HHR458756:HHR458757 HRN458756:HRN458757 IBJ458756:IBJ458757 ILF458756:ILF458757 IVB458756:IVB458757 JEX458756:JEX458757 JOT458756:JOT458757 JYP458756:JYP458757 KIL458756:KIL458757 KSH458756:KSH458757 LCD458756:LCD458757 LLZ458756:LLZ458757 LVV458756:LVV458757 MFR458756:MFR458757 MPN458756:MPN458757 MZJ458756:MZJ458757 NJF458756:NJF458757 NTB458756:NTB458757 OCX458756:OCX458757 OMT458756:OMT458757 OWP458756:OWP458757 PGL458756:PGL458757 PQH458756:PQH458757 QAD458756:QAD458757 QJZ458756:QJZ458757 QTV458756:QTV458757 RDR458756:RDR458757 RNN458756:RNN458757 RXJ458756:RXJ458757 SHF458756:SHF458757 SRB458756:SRB458757 TAX458756:TAX458757 TKT458756:TKT458757 TUP458756:TUP458757 UEL458756:UEL458757 UOH458756:UOH458757 UYD458756:UYD458757 VHZ458756:VHZ458757 VRV458756:VRV458757 WBR458756:WBR458757 WLN458756:WLN458757 WVJ458756:WVJ458757 B524292:B524293 IX524292:IX524293 ST524292:ST524293 ACP524292:ACP524293 AML524292:AML524293 AWH524292:AWH524293 BGD524292:BGD524293 BPZ524292:BPZ524293 BZV524292:BZV524293 CJR524292:CJR524293 CTN524292:CTN524293 DDJ524292:DDJ524293 DNF524292:DNF524293 DXB524292:DXB524293 EGX524292:EGX524293 EQT524292:EQT524293 FAP524292:FAP524293 FKL524292:FKL524293 FUH524292:FUH524293 GED524292:GED524293 GNZ524292:GNZ524293 GXV524292:GXV524293 HHR524292:HHR524293 HRN524292:HRN524293 IBJ524292:IBJ524293 ILF524292:ILF524293 IVB524292:IVB524293 JEX524292:JEX524293 JOT524292:JOT524293 JYP524292:JYP524293 KIL524292:KIL524293 KSH524292:KSH524293 LCD524292:LCD524293 LLZ524292:LLZ524293 LVV524292:LVV524293 MFR524292:MFR524293 MPN524292:MPN524293 MZJ524292:MZJ524293 NJF524292:NJF524293 NTB524292:NTB524293 OCX524292:OCX524293 OMT524292:OMT524293 OWP524292:OWP524293 PGL524292:PGL524293 PQH524292:PQH524293 QAD524292:QAD524293 QJZ524292:QJZ524293 QTV524292:QTV524293 RDR524292:RDR524293 RNN524292:RNN524293 RXJ524292:RXJ524293 SHF524292:SHF524293 SRB524292:SRB524293 TAX524292:TAX524293 TKT524292:TKT524293 TUP524292:TUP524293 UEL524292:UEL524293 UOH524292:UOH524293 UYD524292:UYD524293 VHZ524292:VHZ524293 VRV524292:VRV524293 WBR524292:WBR524293 WLN524292:WLN524293 WVJ524292:WVJ524293 B589828:B589829 IX589828:IX589829 ST589828:ST589829 ACP589828:ACP589829 AML589828:AML589829 AWH589828:AWH589829 BGD589828:BGD589829 BPZ589828:BPZ589829 BZV589828:BZV589829 CJR589828:CJR589829 CTN589828:CTN589829 DDJ589828:DDJ589829 DNF589828:DNF589829 DXB589828:DXB589829 EGX589828:EGX589829 EQT589828:EQT589829 FAP589828:FAP589829 FKL589828:FKL589829 FUH589828:FUH589829 GED589828:GED589829 GNZ589828:GNZ589829 GXV589828:GXV589829 HHR589828:HHR589829 HRN589828:HRN589829 IBJ589828:IBJ589829 ILF589828:ILF589829 IVB589828:IVB589829 JEX589828:JEX589829 JOT589828:JOT589829 JYP589828:JYP589829 KIL589828:KIL589829 KSH589828:KSH589829 LCD589828:LCD589829 LLZ589828:LLZ589829 LVV589828:LVV589829 MFR589828:MFR589829 MPN589828:MPN589829 MZJ589828:MZJ589829 NJF589828:NJF589829 NTB589828:NTB589829 OCX589828:OCX589829 OMT589828:OMT589829 OWP589828:OWP589829 PGL589828:PGL589829 PQH589828:PQH589829 QAD589828:QAD589829 QJZ589828:QJZ589829 QTV589828:QTV589829 RDR589828:RDR589829 RNN589828:RNN589829 RXJ589828:RXJ589829 SHF589828:SHF589829 SRB589828:SRB589829 TAX589828:TAX589829 TKT589828:TKT589829 TUP589828:TUP589829 UEL589828:UEL589829 UOH589828:UOH589829 UYD589828:UYD589829 VHZ589828:VHZ589829 VRV589828:VRV589829 WBR589828:WBR589829 WLN589828:WLN589829 WVJ589828:WVJ589829 B655364:B655365 IX655364:IX655365 ST655364:ST655365 ACP655364:ACP655365 AML655364:AML655365 AWH655364:AWH655365 BGD655364:BGD655365 BPZ655364:BPZ655365 BZV655364:BZV655365 CJR655364:CJR655365 CTN655364:CTN655365 DDJ655364:DDJ655365 DNF655364:DNF655365 DXB655364:DXB655365 EGX655364:EGX655365 EQT655364:EQT655365 FAP655364:FAP655365 FKL655364:FKL655365 FUH655364:FUH655365 GED655364:GED655365 GNZ655364:GNZ655365 GXV655364:GXV655365 HHR655364:HHR655365 HRN655364:HRN655365 IBJ655364:IBJ655365 ILF655364:ILF655365 IVB655364:IVB655365 JEX655364:JEX655365 JOT655364:JOT655365 JYP655364:JYP655365 KIL655364:KIL655365 KSH655364:KSH655365 LCD655364:LCD655365 LLZ655364:LLZ655365 LVV655364:LVV655365 MFR655364:MFR655365 MPN655364:MPN655365 MZJ655364:MZJ655365 NJF655364:NJF655365 NTB655364:NTB655365 OCX655364:OCX655365 OMT655364:OMT655365 OWP655364:OWP655365 PGL655364:PGL655365 PQH655364:PQH655365 QAD655364:QAD655365 QJZ655364:QJZ655365 QTV655364:QTV655365 RDR655364:RDR655365 RNN655364:RNN655365 RXJ655364:RXJ655365 SHF655364:SHF655365 SRB655364:SRB655365 TAX655364:TAX655365 TKT655364:TKT655365 TUP655364:TUP655365 UEL655364:UEL655365 UOH655364:UOH655365 UYD655364:UYD655365 VHZ655364:VHZ655365 VRV655364:VRV655365 WBR655364:WBR655365 WLN655364:WLN655365 WVJ655364:WVJ655365 B720900:B720901 IX720900:IX720901 ST720900:ST720901 ACP720900:ACP720901 AML720900:AML720901 AWH720900:AWH720901 BGD720900:BGD720901 BPZ720900:BPZ720901 BZV720900:BZV720901 CJR720900:CJR720901 CTN720900:CTN720901 DDJ720900:DDJ720901 DNF720900:DNF720901 DXB720900:DXB720901 EGX720900:EGX720901 EQT720900:EQT720901 FAP720900:FAP720901 FKL720900:FKL720901 FUH720900:FUH720901 GED720900:GED720901 GNZ720900:GNZ720901 GXV720900:GXV720901 HHR720900:HHR720901 HRN720900:HRN720901 IBJ720900:IBJ720901 ILF720900:ILF720901 IVB720900:IVB720901 JEX720900:JEX720901 JOT720900:JOT720901 JYP720900:JYP720901 KIL720900:KIL720901 KSH720900:KSH720901 LCD720900:LCD720901 LLZ720900:LLZ720901 LVV720900:LVV720901 MFR720900:MFR720901 MPN720900:MPN720901 MZJ720900:MZJ720901 NJF720900:NJF720901 NTB720900:NTB720901 OCX720900:OCX720901 OMT720900:OMT720901 OWP720900:OWP720901 PGL720900:PGL720901 PQH720900:PQH720901 QAD720900:QAD720901 QJZ720900:QJZ720901 QTV720900:QTV720901 RDR720900:RDR720901 RNN720900:RNN720901 RXJ720900:RXJ720901 SHF720900:SHF720901 SRB720900:SRB720901 TAX720900:TAX720901 TKT720900:TKT720901 TUP720900:TUP720901 UEL720900:UEL720901 UOH720900:UOH720901 UYD720900:UYD720901 VHZ720900:VHZ720901 VRV720900:VRV720901 WBR720900:WBR720901 WLN720900:WLN720901 WVJ720900:WVJ720901 B786436:B786437 IX786436:IX786437 ST786436:ST786437 ACP786436:ACP786437 AML786436:AML786437 AWH786436:AWH786437 BGD786436:BGD786437 BPZ786436:BPZ786437 BZV786436:BZV786437 CJR786436:CJR786437 CTN786436:CTN786437 DDJ786436:DDJ786437 DNF786436:DNF786437 DXB786436:DXB786437 EGX786436:EGX786437 EQT786436:EQT786437 FAP786436:FAP786437 FKL786436:FKL786437 FUH786436:FUH786437 GED786436:GED786437 GNZ786436:GNZ786437 GXV786436:GXV786437 HHR786436:HHR786437 HRN786436:HRN786437 IBJ786436:IBJ786437 ILF786436:ILF786437 IVB786436:IVB786437 JEX786436:JEX786437 JOT786436:JOT786437 JYP786436:JYP786437 KIL786436:KIL786437 KSH786436:KSH786437 LCD786436:LCD786437 LLZ786436:LLZ786437 LVV786436:LVV786437 MFR786436:MFR786437 MPN786436:MPN786437 MZJ786436:MZJ786437 NJF786436:NJF786437 NTB786436:NTB786437 OCX786436:OCX786437 OMT786436:OMT786437 OWP786436:OWP786437 PGL786436:PGL786437 PQH786436:PQH786437 QAD786436:QAD786437 QJZ786436:QJZ786437 QTV786436:QTV786437 RDR786436:RDR786437 RNN786436:RNN786437 RXJ786436:RXJ786437 SHF786436:SHF786437 SRB786436:SRB786437 TAX786436:TAX786437 TKT786436:TKT786437 TUP786436:TUP786437 UEL786436:UEL786437 UOH786436:UOH786437 UYD786436:UYD786437 VHZ786436:VHZ786437 VRV786436:VRV786437 WBR786436:WBR786437 WLN786436:WLN786437 WVJ786436:WVJ786437 B851972:B851973 IX851972:IX851973 ST851972:ST851973 ACP851972:ACP851973 AML851972:AML851973 AWH851972:AWH851973 BGD851972:BGD851973 BPZ851972:BPZ851973 BZV851972:BZV851973 CJR851972:CJR851973 CTN851972:CTN851973 DDJ851972:DDJ851973 DNF851972:DNF851973 DXB851972:DXB851973 EGX851972:EGX851973 EQT851972:EQT851973 FAP851972:FAP851973 FKL851972:FKL851973 FUH851972:FUH851973 GED851972:GED851973 GNZ851972:GNZ851973 GXV851972:GXV851973 HHR851972:HHR851973 HRN851972:HRN851973 IBJ851972:IBJ851973 ILF851972:ILF851973 IVB851972:IVB851973 JEX851972:JEX851973 JOT851972:JOT851973 JYP851972:JYP851973 KIL851972:KIL851973 KSH851972:KSH851973 LCD851972:LCD851973 LLZ851972:LLZ851973 LVV851972:LVV851973 MFR851972:MFR851973 MPN851972:MPN851973 MZJ851972:MZJ851973 NJF851972:NJF851973 NTB851972:NTB851973 OCX851972:OCX851973 OMT851972:OMT851973 OWP851972:OWP851973 PGL851972:PGL851973 PQH851972:PQH851973 QAD851972:QAD851973 QJZ851972:QJZ851973 QTV851972:QTV851973 RDR851972:RDR851973 RNN851972:RNN851973 RXJ851972:RXJ851973 SHF851972:SHF851973 SRB851972:SRB851973 TAX851972:TAX851973 TKT851972:TKT851973 TUP851972:TUP851973 UEL851972:UEL851973 UOH851972:UOH851973 UYD851972:UYD851973 VHZ851972:VHZ851973 VRV851972:VRV851973 WBR851972:WBR851973 WLN851972:WLN851973 WVJ851972:WVJ851973 B917508:B917509 IX917508:IX917509 ST917508:ST917509 ACP917508:ACP917509 AML917508:AML917509 AWH917508:AWH917509 BGD917508:BGD917509 BPZ917508:BPZ917509 BZV917508:BZV917509 CJR917508:CJR917509 CTN917508:CTN917509 DDJ917508:DDJ917509 DNF917508:DNF917509 DXB917508:DXB917509 EGX917508:EGX917509 EQT917508:EQT917509 FAP917508:FAP917509 FKL917508:FKL917509 FUH917508:FUH917509 GED917508:GED917509 GNZ917508:GNZ917509 GXV917508:GXV917509 HHR917508:HHR917509 HRN917508:HRN917509 IBJ917508:IBJ917509 ILF917508:ILF917509 IVB917508:IVB917509 JEX917508:JEX917509 JOT917508:JOT917509 JYP917508:JYP917509 KIL917508:KIL917509 KSH917508:KSH917509 LCD917508:LCD917509 LLZ917508:LLZ917509 LVV917508:LVV917509 MFR917508:MFR917509 MPN917508:MPN917509 MZJ917508:MZJ917509 NJF917508:NJF917509 NTB917508:NTB917509 OCX917508:OCX917509 OMT917508:OMT917509 OWP917508:OWP917509 PGL917508:PGL917509 PQH917508:PQH917509 QAD917508:QAD917509 QJZ917508:QJZ917509 QTV917508:QTV917509 RDR917508:RDR917509 RNN917508:RNN917509 RXJ917508:RXJ917509 SHF917508:SHF917509 SRB917508:SRB917509 TAX917508:TAX917509 TKT917508:TKT917509 TUP917508:TUP917509 UEL917508:UEL917509 UOH917508:UOH917509 UYD917508:UYD917509 VHZ917508:VHZ917509 VRV917508:VRV917509 WBR917508:WBR917509 WLN917508:WLN917509 WVJ917508:WVJ917509 B983044:B983045 IX983044:IX983045 ST983044:ST983045 ACP983044:ACP983045 AML983044:AML983045 AWH983044:AWH983045 BGD983044:BGD983045 BPZ983044:BPZ983045 BZV983044:BZV983045 CJR983044:CJR983045 CTN983044:CTN983045 DDJ983044:DDJ983045 DNF983044:DNF983045 DXB983044:DXB983045 EGX983044:EGX983045 EQT983044:EQT983045 FAP983044:FAP983045 FKL983044:FKL983045 FUH983044:FUH983045 GED983044:GED983045 GNZ983044:GNZ983045 GXV983044:GXV983045 HHR983044:HHR983045 HRN983044:HRN983045 IBJ983044:IBJ983045 ILF983044:ILF983045 IVB983044:IVB983045 JEX983044:JEX983045 JOT983044:JOT983045 JYP983044:JYP983045 KIL983044:KIL983045 KSH983044:KSH983045 LCD983044:LCD983045 LLZ983044:LLZ983045 LVV983044:LVV983045 MFR983044:MFR983045 MPN983044:MPN983045 MZJ983044:MZJ983045 NJF983044:NJF983045 NTB983044:NTB983045 OCX983044:OCX983045 OMT983044:OMT983045 OWP983044:OWP983045 PGL983044:PGL983045 PQH983044:PQH983045 QAD983044:QAD983045 QJZ983044:QJZ983045 QTV983044:QTV983045 RDR983044:RDR983045 RNN983044:RNN983045 RXJ983044:RXJ983045 SHF983044:SHF983045 SRB983044:SRB983045 TAX983044:TAX983045 TKT983044:TKT983045 TUP983044:TUP983045 UEL983044:UEL983045 UOH983044:UOH983045 UYD983044:UYD983045 VHZ983044:VHZ983045 VRV983044:VRV983045 WBR983044:WBR983045 WLN983044:WLN983045 WVJ983044:WVJ983045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xr:uid="{A4ED61F5-EADB-4F92-B884-212DCCF3A707}">
      <formula1>"□,■"</formula1>
    </dataValidation>
    <dataValidation type="list" allowBlank="1" showInputMessage="1" showErrorMessage="1" sqref="K5:L5 JG5:JH5 TC5:TD5 ACY5:ACZ5 AMU5:AMV5 AWQ5:AWR5 BGM5:BGN5 BQI5:BQJ5 CAE5:CAF5 CKA5:CKB5 CTW5:CTX5 DDS5:DDT5 DNO5:DNP5 DXK5:DXL5 EHG5:EHH5 ERC5:ERD5 FAY5:FAZ5 FKU5:FKV5 FUQ5:FUR5 GEM5:GEN5 GOI5:GOJ5 GYE5:GYF5 HIA5:HIB5 HRW5:HRX5 IBS5:IBT5 ILO5:ILP5 IVK5:IVL5 JFG5:JFH5 JPC5:JPD5 JYY5:JYZ5 KIU5:KIV5 KSQ5:KSR5 LCM5:LCN5 LMI5:LMJ5 LWE5:LWF5 MGA5:MGB5 MPW5:MPX5 MZS5:MZT5 NJO5:NJP5 NTK5:NTL5 ODG5:ODH5 ONC5:OND5 OWY5:OWZ5 PGU5:PGV5 PQQ5:PQR5 QAM5:QAN5 QKI5:QKJ5 QUE5:QUF5 REA5:REB5 RNW5:RNX5 RXS5:RXT5 SHO5:SHP5 SRK5:SRL5 TBG5:TBH5 TLC5:TLD5 TUY5:TUZ5 UEU5:UEV5 UOQ5:UOR5 UYM5:UYN5 VII5:VIJ5 VSE5:VSF5 WCA5:WCB5 WLW5:WLX5 WVS5:WVT5 K65541:L65541 JG65541:JH65541 TC65541:TD65541 ACY65541:ACZ65541 AMU65541:AMV65541 AWQ65541:AWR65541 BGM65541:BGN65541 BQI65541:BQJ65541 CAE65541:CAF65541 CKA65541:CKB65541 CTW65541:CTX65541 DDS65541:DDT65541 DNO65541:DNP65541 DXK65541:DXL65541 EHG65541:EHH65541 ERC65541:ERD65541 FAY65541:FAZ65541 FKU65541:FKV65541 FUQ65541:FUR65541 GEM65541:GEN65541 GOI65541:GOJ65541 GYE65541:GYF65541 HIA65541:HIB65541 HRW65541:HRX65541 IBS65541:IBT65541 ILO65541:ILP65541 IVK65541:IVL65541 JFG65541:JFH65541 JPC65541:JPD65541 JYY65541:JYZ65541 KIU65541:KIV65541 KSQ65541:KSR65541 LCM65541:LCN65541 LMI65541:LMJ65541 LWE65541:LWF65541 MGA65541:MGB65541 MPW65541:MPX65541 MZS65541:MZT65541 NJO65541:NJP65541 NTK65541:NTL65541 ODG65541:ODH65541 ONC65541:OND65541 OWY65541:OWZ65541 PGU65541:PGV65541 PQQ65541:PQR65541 QAM65541:QAN65541 QKI65541:QKJ65541 QUE65541:QUF65541 REA65541:REB65541 RNW65541:RNX65541 RXS65541:RXT65541 SHO65541:SHP65541 SRK65541:SRL65541 TBG65541:TBH65541 TLC65541:TLD65541 TUY65541:TUZ65541 UEU65541:UEV65541 UOQ65541:UOR65541 UYM65541:UYN65541 VII65541:VIJ65541 VSE65541:VSF65541 WCA65541:WCB65541 WLW65541:WLX65541 WVS65541:WVT65541 K131077:L131077 JG131077:JH131077 TC131077:TD131077 ACY131077:ACZ131077 AMU131077:AMV131077 AWQ131077:AWR131077 BGM131077:BGN131077 BQI131077:BQJ131077 CAE131077:CAF131077 CKA131077:CKB131077 CTW131077:CTX131077 DDS131077:DDT131077 DNO131077:DNP131077 DXK131077:DXL131077 EHG131077:EHH131077 ERC131077:ERD131077 FAY131077:FAZ131077 FKU131077:FKV131077 FUQ131077:FUR131077 GEM131077:GEN131077 GOI131077:GOJ131077 GYE131077:GYF131077 HIA131077:HIB131077 HRW131077:HRX131077 IBS131077:IBT131077 ILO131077:ILP131077 IVK131077:IVL131077 JFG131077:JFH131077 JPC131077:JPD131077 JYY131077:JYZ131077 KIU131077:KIV131077 KSQ131077:KSR131077 LCM131077:LCN131077 LMI131077:LMJ131077 LWE131077:LWF131077 MGA131077:MGB131077 MPW131077:MPX131077 MZS131077:MZT131077 NJO131077:NJP131077 NTK131077:NTL131077 ODG131077:ODH131077 ONC131077:OND131077 OWY131077:OWZ131077 PGU131077:PGV131077 PQQ131077:PQR131077 QAM131077:QAN131077 QKI131077:QKJ131077 QUE131077:QUF131077 REA131077:REB131077 RNW131077:RNX131077 RXS131077:RXT131077 SHO131077:SHP131077 SRK131077:SRL131077 TBG131077:TBH131077 TLC131077:TLD131077 TUY131077:TUZ131077 UEU131077:UEV131077 UOQ131077:UOR131077 UYM131077:UYN131077 VII131077:VIJ131077 VSE131077:VSF131077 WCA131077:WCB131077 WLW131077:WLX131077 WVS131077:WVT131077 K196613:L196613 JG196613:JH196613 TC196613:TD196613 ACY196613:ACZ196613 AMU196613:AMV196613 AWQ196613:AWR196613 BGM196613:BGN196613 BQI196613:BQJ196613 CAE196613:CAF196613 CKA196613:CKB196613 CTW196613:CTX196613 DDS196613:DDT196613 DNO196613:DNP196613 DXK196613:DXL196613 EHG196613:EHH196613 ERC196613:ERD196613 FAY196613:FAZ196613 FKU196613:FKV196613 FUQ196613:FUR196613 GEM196613:GEN196613 GOI196613:GOJ196613 GYE196613:GYF196613 HIA196613:HIB196613 HRW196613:HRX196613 IBS196613:IBT196613 ILO196613:ILP196613 IVK196613:IVL196613 JFG196613:JFH196613 JPC196613:JPD196613 JYY196613:JYZ196613 KIU196613:KIV196613 KSQ196613:KSR196613 LCM196613:LCN196613 LMI196613:LMJ196613 LWE196613:LWF196613 MGA196613:MGB196613 MPW196613:MPX196613 MZS196613:MZT196613 NJO196613:NJP196613 NTK196613:NTL196613 ODG196613:ODH196613 ONC196613:OND196613 OWY196613:OWZ196613 PGU196613:PGV196613 PQQ196613:PQR196613 QAM196613:QAN196613 QKI196613:QKJ196613 QUE196613:QUF196613 REA196613:REB196613 RNW196613:RNX196613 RXS196613:RXT196613 SHO196613:SHP196613 SRK196613:SRL196613 TBG196613:TBH196613 TLC196613:TLD196613 TUY196613:TUZ196613 UEU196613:UEV196613 UOQ196613:UOR196613 UYM196613:UYN196613 VII196613:VIJ196613 VSE196613:VSF196613 WCA196613:WCB196613 WLW196613:WLX196613 WVS196613:WVT196613 K262149:L262149 JG262149:JH262149 TC262149:TD262149 ACY262149:ACZ262149 AMU262149:AMV262149 AWQ262149:AWR262149 BGM262149:BGN262149 BQI262149:BQJ262149 CAE262149:CAF262149 CKA262149:CKB262149 CTW262149:CTX262149 DDS262149:DDT262149 DNO262149:DNP262149 DXK262149:DXL262149 EHG262149:EHH262149 ERC262149:ERD262149 FAY262149:FAZ262149 FKU262149:FKV262149 FUQ262149:FUR262149 GEM262149:GEN262149 GOI262149:GOJ262149 GYE262149:GYF262149 HIA262149:HIB262149 HRW262149:HRX262149 IBS262149:IBT262149 ILO262149:ILP262149 IVK262149:IVL262149 JFG262149:JFH262149 JPC262149:JPD262149 JYY262149:JYZ262149 KIU262149:KIV262149 KSQ262149:KSR262149 LCM262149:LCN262149 LMI262149:LMJ262149 LWE262149:LWF262149 MGA262149:MGB262149 MPW262149:MPX262149 MZS262149:MZT262149 NJO262149:NJP262149 NTK262149:NTL262149 ODG262149:ODH262149 ONC262149:OND262149 OWY262149:OWZ262149 PGU262149:PGV262149 PQQ262149:PQR262149 QAM262149:QAN262149 QKI262149:QKJ262149 QUE262149:QUF262149 REA262149:REB262149 RNW262149:RNX262149 RXS262149:RXT262149 SHO262149:SHP262149 SRK262149:SRL262149 TBG262149:TBH262149 TLC262149:TLD262149 TUY262149:TUZ262149 UEU262149:UEV262149 UOQ262149:UOR262149 UYM262149:UYN262149 VII262149:VIJ262149 VSE262149:VSF262149 WCA262149:WCB262149 WLW262149:WLX262149 WVS262149:WVT262149 K327685:L327685 JG327685:JH327685 TC327685:TD327685 ACY327685:ACZ327685 AMU327685:AMV327685 AWQ327685:AWR327685 BGM327685:BGN327685 BQI327685:BQJ327685 CAE327685:CAF327685 CKA327685:CKB327685 CTW327685:CTX327685 DDS327685:DDT327685 DNO327685:DNP327685 DXK327685:DXL327685 EHG327685:EHH327685 ERC327685:ERD327685 FAY327685:FAZ327685 FKU327685:FKV327685 FUQ327685:FUR327685 GEM327685:GEN327685 GOI327685:GOJ327685 GYE327685:GYF327685 HIA327685:HIB327685 HRW327685:HRX327685 IBS327685:IBT327685 ILO327685:ILP327685 IVK327685:IVL327685 JFG327685:JFH327685 JPC327685:JPD327685 JYY327685:JYZ327685 KIU327685:KIV327685 KSQ327685:KSR327685 LCM327685:LCN327685 LMI327685:LMJ327685 LWE327685:LWF327685 MGA327685:MGB327685 MPW327685:MPX327685 MZS327685:MZT327685 NJO327685:NJP327685 NTK327685:NTL327685 ODG327685:ODH327685 ONC327685:OND327685 OWY327685:OWZ327685 PGU327685:PGV327685 PQQ327685:PQR327685 QAM327685:QAN327685 QKI327685:QKJ327685 QUE327685:QUF327685 REA327685:REB327685 RNW327685:RNX327685 RXS327685:RXT327685 SHO327685:SHP327685 SRK327685:SRL327685 TBG327685:TBH327685 TLC327685:TLD327685 TUY327685:TUZ327685 UEU327685:UEV327685 UOQ327685:UOR327685 UYM327685:UYN327685 VII327685:VIJ327685 VSE327685:VSF327685 WCA327685:WCB327685 WLW327685:WLX327685 WVS327685:WVT327685 K393221:L393221 JG393221:JH393221 TC393221:TD393221 ACY393221:ACZ393221 AMU393221:AMV393221 AWQ393221:AWR393221 BGM393221:BGN393221 BQI393221:BQJ393221 CAE393221:CAF393221 CKA393221:CKB393221 CTW393221:CTX393221 DDS393221:DDT393221 DNO393221:DNP393221 DXK393221:DXL393221 EHG393221:EHH393221 ERC393221:ERD393221 FAY393221:FAZ393221 FKU393221:FKV393221 FUQ393221:FUR393221 GEM393221:GEN393221 GOI393221:GOJ393221 GYE393221:GYF393221 HIA393221:HIB393221 HRW393221:HRX393221 IBS393221:IBT393221 ILO393221:ILP393221 IVK393221:IVL393221 JFG393221:JFH393221 JPC393221:JPD393221 JYY393221:JYZ393221 KIU393221:KIV393221 KSQ393221:KSR393221 LCM393221:LCN393221 LMI393221:LMJ393221 LWE393221:LWF393221 MGA393221:MGB393221 MPW393221:MPX393221 MZS393221:MZT393221 NJO393221:NJP393221 NTK393221:NTL393221 ODG393221:ODH393221 ONC393221:OND393221 OWY393221:OWZ393221 PGU393221:PGV393221 PQQ393221:PQR393221 QAM393221:QAN393221 QKI393221:QKJ393221 QUE393221:QUF393221 REA393221:REB393221 RNW393221:RNX393221 RXS393221:RXT393221 SHO393221:SHP393221 SRK393221:SRL393221 TBG393221:TBH393221 TLC393221:TLD393221 TUY393221:TUZ393221 UEU393221:UEV393221 UOQ393221:UOR393221 UYM393221:UYN393221 VII393221:VIJ393221 VSE393221:VSF393221 WCA393221:WCB393221 WLW393221:WLX393221 WVS393221:WVT393221 K458757:L458757 JG458757:JH458757 TC458757:TD458757 ACY458757:ACZ458757 AMU458757:AMV458757 AWQ458757:AWR458757 BGM458757:BGN458757 BQI458757:BQJ458757 CAE458757:CAF458757 CKA458757:CKB458757 CTW458757:CTX458757 DDS458757:DDT458757 DNO458757:DNP458757 DXK458757:DXL458757 EHG458757:EHH458757 ERC458757:ERD458757 FAY458757:FAZ458757 FKU458757:FKV458757 FUQ458757:FUR458757 GEM458757:GEN458757 GOI458757:GOJ458757 GYE458757:GYF458757 HIA458757:HIB458757 HRW458757:HRX458757 IBS458757:IBT458757 ILO458757:ILP458757 IVK458757:IVL458757 JFG458757:JFH458757 JPC458757:JPD458757 JYY458757:JYZ458757 KIU458757:KIV458757 KSQ458757:KSR458757 LCM458757:LCN458757 LMI458757:LMJ458757 LWE458757:LWF458757 MGA458757:MGB458757 MPW458757:MPX458757 MZS458757:MZT458757 NJO458757:NJP458757 NTK458757:NTL458757 ODG458757:ODH458757 ONC458757:OND458757 OWY458757:OWZ458757 PGU458757:PGV458757 PQQ458757:PQR458757 QAM458757:QAN458757 QKI458757:QKJ458757 QUE458757:QUF458757 REA458757:REB458757 RNW458757:RNX458757 RXS458757:RXT458757 SHO458757:SHP458757 SRK458757:SRL458757 TBG458757:TBH458757 TLC458757:TLD458757 TUY458757:TUZ458757 UEU458757:UEV458757 UOQ458757:UOR458757 UYM458757:UYN458757 VII458757:VIJ458757 VSE458757:VSF458757 WCA458757:WCB458757 WLW458757:WLX458757 WVS458757:WVT458757 K524293:L524293 JG524293:JH524293 TC524293:TD524293 ACY524293:ACZ524293 AMU524293:AMV524293 AWQ524293:AWR524293 BGM524293:BGN524293 BQI524293:BQJ524293 CAE524293:CAF524293 CKA524293:CKB524293 CTW524293:CTX524293 DDS524293:DDT524293 DNO524293:DNP524293 DXK524293:DXL524293 EHG524293:EHH524293 ERC524293:ERD524293 FAY524293:FAZ524293 FKU524293:FKV524293 FUQ524293:FUR524293 GEM524293:GEN524293 GOI524293:GOJ524293 GYE524293:GYF524293 HIA524293:HIB524293 HRW524293:HRX524293 IBS524293:IBT524293 ILO524293:ILP524293 IVK524293:IVL524293 JFG524293:JFH524293 JPC524293:JPD524293 JYY524293:JYZ524293 KIU524293:KIV524293 KSQ524293:KSR524293 LCM524293:LCN524293 LMI524293:LMJ524293 LWE524293:LWF524293 MGA524293:MGB524293 MPW524293:MPX524293 MZS524293:MZT524293 NJO524293:NJP524293 NTK524293:NTL524293 ODG524293:ODH524293 ONC524293:OND524293 OWY524293:OWZ524293 PGU524293:PGV524293 PQQ524293:PQR524293 QAM524293:QAN524293 QKI524293:QKJ524293 QUE524293:QUF524293 REA524293:REB524293 RNW524293:RNX524293 RXS524293:RXT524293 SHO524293:SHP524293 SRK524293:SRL524293 TBG524293:TBH524293 TLC524293:TLD524293 TUY524293:TUZ524293 UEU524293:UEV524293 UOQ524293:UOR524293 UYM524293:UYN524293 VII524293:VIJ524293 VSE524293:VSF524293 WCA524293:WCB524293 WLW524293:WLX524293 WVS524293:WVT524293 K589829:L589829 JG589829:JH589829 TC589829:TD589829 ACY589829:ACZ589829 AMU589829:AMV589829 AWQ589829:AWR589829 BGM589829:BGN589829 BQI589829:BQJ589829 CAE589829:CAF589829 CKA589829:CKB589829 CTW589829:CTX589829 DDS589829:DDT589829 DNO589829:DNP589829 DXK589829:DXL589829 EHG589829:EHH589829 ERC589829:ERD589829 FAY589829:FAZ589829 FKU589829:FKV589829 FUQ589829:FUR589829 GEM589829:GEN589829 GOI589829:GOJ589829 GYE589829:GYF589829 HIA589829:HIB589829 HRW589829:HRX589829 IBS589829:IBT589829 ILO589829:ILP589829 IVK589829:IVL589829 JFG589829:JFH589829 JPC589829:JPD589829 JYY589829:JYZ589829 KIU589829:KIV589829 KSQ589829:KSR589829 LCM589829:LCN589829 LMI589829:LMJ589829 LWE589829:LWF589829 MGA589829:MGB589829 MPW589829:MPX589829 MZS589829:MZT589829 NJO589829:NJP589829 NTK589829:NTL589829 ODG589829:ODH589829 ONC589829:OND589829 OWY589829:OWZ589829 PGU589829:PGV589829 PQQ589829:PQR589829 QAM589829:QAN589829 QKI589829:QKJ589829 QUE589829:QUF589829 REA589829:REB589829 RNW589829:RNX589829 RXS589829:RXT589829 SHO589829:SHP589829 SRK589829:SRL589829 TBG589829:TBH589829 TLC589829:TLD589829 TUY589829:TUZ589829 UEU589829:UEV589829 UOQ589829:UOR589829 UYM589829:UYN589829 VII589829:VIJ589829 VSE589829:VSF589829 WCA589829:WCB589829 WLW589829:WLX589829 WVS589829:WVT589829 K655365:L655365 JG655365:JH655365 TC655365:TD655365 ACY655365:ACZ655365 AMU655365:AMV655365 AWQ655365:AWR655365 BGM655365:BGN655365 BQI655365:BQJ655365 CAE655365:CAF655365 CKA655365:CKB655365 CTW655365:CTX655365 DDS655365:DDT655365 DNO655365:DNP655365 DXK655365:DXL655365 EHG655365:EHH655365 ERC655365:ERD655365 FAY655365:FAZ655365 FKU655365:FKV655365 FUQ655365:FUR655365 GEM655365:GEN655365 GOI655365:GOJ655365 GYE655365:GYF655365 HIA655365:HIB655365 HRW655365:HRX655365 IBS655365:IBT655365 ILO655365:ILP655365 IVK655365:IVL655365 JFG655365:JFH655365 JPC655365:JPD655365 JYY655365:JYZ655365 KIU655365:KIV655365 KSQ655365:KSR655365 LCM655365:LCN655365 LMI655365:LMJ655365 LWE655365:LWF655365 MGA655365:MGB655365 MPW655365:MPX655365 MZS655365:MZT655365 NJO655365:NJP655365 NTK655365:NTL655365 ODG655365:ODH655365 ONC655365:OND655365 OWY655365:OWZ655365 PGU655365:PGV655365 PQQ655365:PQR655365 QAM655365:QAN655365 QKI655365:QKJ655365 QUE655365:QUF655365 REA655365:REB655365 RNW655365:RNX655365 RXS655365:RXT655365 SHO655365:SHP655365 SRK655365:SRL655365 TBG655365:TBH655365 TLC655365:TLD655365 TUY655365:TUZ655365 UEU655365:UEV655365 UOQ655365:UOR655365 UYM655365:UYN655365 VII655365:VIJ655365 VSE655365:VSF655365 WCA655365:WCB655365 WLW655365:WLX655365 WVS655365:WVT655365 K720901:L720901 JG720901:JH720901 TC720901:TD720901 ACY720901:ACZ720901 AMU720901:AMV720901 AWQ720901:AWR720901 BGM720901:BGN720901 BQI720901:BQJ720901 CAE720901:CAF720901 CKA720901:CKB720901 CTW720901:CTX720901 DDS720901:DDT720901 DNO720901:DNP720901 DXK720901:DXL720901 EHG720901:EHH720901 ERC720901:ERD720901 FAY720901:FAZ720901 FKU720901:FKV720901 FUQ720901:FUR720901 GEM720901:GEN720901 GOI720901:GOJ720901 GYE720901:GYF720901 HIA720901:HIB720901 HRW720901:HRX720901 IBS720901:IBT720901 ILO720901:ILP720901 IVK720901:IVL720901 JFG720901:JFH720901 JPC720901:JPD720901 JYY720901:JYZ720901 KIU720901:KIV720901 KSQ720901:KSR720901 LCM720901:LCN720901 LMI720901:LMJ720901 LWE720901:LWF720901 MGA720901:MGB720901 MPW720901:MPX720901 MZS720901:MZT720901 NJO720901:NJP720901 NTK720901:NTL720901 ODG720901:ODH720901 ONC720901:OND720901 OWY720901:OWZ720901 PGU720901:PGV720901 PQQ720901:PQR720901 QAM720901:QAN720901 QKI720901:QKJ720901 QUE720901:QUF720901 REA720901:REB720901 RNW720901:RNX720901 RXS720901:RXT720901 SHO720901:SHP720901 SRK720901:SRL720901 TBG720901:TBH720901 TLC720901:TLD720901 TUY720901:TUZ720901 UEU720901:UEV720901 UOQ720901:UOR720901 UYM720901:UYN720901 VII720901:VIJ720901 VSE720901:VSF720901 WCA720901:WCB720901 WLW720901:WLX720901 WVS720901:WVT720901 K786437:L786437 JG786437:JH786437 TC786437:TD786437 ACY786437:ACZ786437 AMU786437:AMV786437 AWQ786437:AWR786437 BGM786437:BGN786437 BQI786437:BQJ786437 CAE786437:CAF786437 CKA786437:CKB786437 CTW786437:CTX786437 DDS786437:DDT786437 DNO786437:DNP786437 DXK786437:DXL786437 EHG786437:EHH786437 ERC786437:ERD786437 FAY786437:FAZ786437 FKU786437:FKV786437 FUQ786437:FUR786437 GEM786437:GEN786437 GOI786437:GOJ786437 GYE786437:GYF786437 HIA786437:HIB786437 HRW786437:HRX786437 IBS786437:IBT786437 ILO786437:ILP786437 IVK786437:IVL786437 JFG786437:JFH786437 JPC786437:JPD786437 JYY786437:JYZ786437 KIU786437:KIV786437 KSQ786437:KSR786437 LCM786437:LCN786437 LMI786437:LMJ786437 LWE786437:LWF786437 MGA786437:MGB786437 MPW786437:MPX786437 MZS786437:MZT786437 NJO786437:NJP786437 NTK786437:NTL786437 ODG786437:ODH786437 ONC786437:OND786437 OWY786437:OWZ786437 PGU786437:PGV786437 PQQ786437:PQR786437 QAM786437:QAN786437 QKI786437:QKJ786437 QUE786437:QUF786437 REA786437:REB786437 RNW786437:RNX786437 RXS786437:RXT786437 SHO786437:SHP786437 SRK786437:SRL786437 TBG786437:TBH786437 TLC786437:TLD786437 TUY786437:TUZ786437 UEU786437:UEV786437 UOQ786437:UOR786437 UYM786437:UYN786437 VII786437:VIJ786437 VSE786437:VSF786437 WCA786437:WCB786437 WLW786437:WLX786437 WVS786437:WVT786437 K851973:L851973 JG851973:JH851973 TC851973:TD851973 ACY851973:ACZ851973 AMU851973:AMV851973 AWQ851973:AWR851973 BGM851973:BGN851973 BQI851973:BQJ851973 CAE851973:CAF851973 CKA851973:CKB851973 CTW851973:CTX851973 DDS851973:DDT851973 DNO851973:DNP851973 DXK851973:DXL851973 EHG851973:EHH851973 ERC851973:ERD851973 FAY851973:FAZ851973 FKU851973:FKV851973 FUQ851973:FUR851973 GEM851973:GEN851973 GOI851973:GOJ851973 GYE851973:GYF851973 HIA851973:HIB851973 HRW851973:HRX851973 IBS851973:IBT851973 ILO851973:ILP851973 IVK851973:IVL851973 JFG851973:JFH851973 JPC851973:JPD851973 JYY851973:JYZ851973 KIU851973:KIV851973 KSQ851973:KSR851973 LCM851973:LCN851973 LMI851973:LMJ851973 LWE851973:LWF851973 MGA851973:MGB851973 MPW851973:MPX851973 MZS851973:MZT851973 NJO851973:NJP851973 NTK851973:NTL851973 ODG851973:ODH851973 ONC851973:OND851973 OWY851973:OWZ851973 PGU851973:PGV851973 PQQ851973:PQR851973 QAM851973:QAN851973 QKI851973:QKJ851973 QUE851973:QUF851973 REA851973:REB851973 RNW851973:RNX851973 RXS851973:RXT851973 SHO851973:SHP851973 SRK851973:SRL851973 TBG851973:TBH851973 TLC851973:TLD851973 TUY851973:TUZ851973 UEU851973:UEV851973 UOQ851973:UOR851973 UYM851973:UYN851973 VII851973:VIJ851973 VSE851973:VSF851973 WCA851973:WCB851973 WLW851973:WLX851973 WVS851973:WVT851973 K917509:L917509 JG917509:JH917509 TC917509:TD917509 ACY917509:ACZ917509 AMU917509:AMV917509 AWQ917509:AWR917509 BGM917509:BGN917509 BQI917509:BQJ917509 CAE917509:CAF917509 CKA917509:CKB917509 CTW917509:CTX917509 DDS917509:DDT917509 DNO917509:DNP917509 DXK917509:DXL917509 EHG917509:EHH917509 ERC917509:ERD917509 FAY917509:FAZ917509 FKU917509:FKV917509 FUQ917509:FUR917509 GEM917509:GEN917509 GOI917509:GOJ917509 GYE917509:GYF917509 HIA917509:HIB917509 HRW917509:HRX917509 IBS917509:IBT917509 ILO917509:ILP917509 IVK917509:IVL917509 JFG917509:JFH917509 JPC917509:JPD917509 JYY917509:JYZ917509 KIU917509:KIV917509 KSQ917509:KSR917509 LCM917509:LCN917509 LMI917509:LMJ917509 LWE917509:LWF917509 MGA917509:MGB917509 MPW917509:MPX917509 MZS917509:MZT917509 NJO917509:NJP917509 NTK917509:NTL917509 ODG917509:ODH917509 ONC917509:OND917509 OWY917509:OWZ917509 PGU917509:PGV917509 PQQ917509:PQR917509 QAM917509:QAN917509 QKI917509:QKJ917509 QUE917509:QUF917509 REA917509:REB917509 RNW917509:RNX917509 RXS917509:RXT917509 SHO917509:SHP917509 SRK917509:SRL917509 TBG917509:TBH917509 TLC917509:TLD917509 TUY917509:TUZ917509 UEU917509:UEV917509 UOQ917509:UOR917509 UYM917509:UYN917509 VII917509:VIJ917509 VSE917509:VSF917509 WCA917509:WCB917509 WLW917509:WLX917509 WVS917509:WVT917509 K983045:L983045 JG983045:JH983045 TC983045:TD983045 ACY983045:ACZ983045 AMU983045:AMV983045 AWQ983045:AWR983045 BGM983045:BGN983045 BQI983045:BQJ983045 CAE983045:CAF983045 CKA983045:CKB983045 CTW983045:CTX983045 DDS983045:DDT983045 DNO983045:DNP983045 DXK983045:DXL983045 EHG983045:EHH983045 ERC983045:ERD983045 FAY983045:FAZ983045 FKU983045:FKV983045 FUQ983045:FUR983045 GEM983045:GEN983045 GOI983045:GOJ983045 GYE983045:GYF983045 HIA983045:HIB983045 HRW983045:HRX983045 IBS983045:IBT983045 ILO983045:ILP983045 IVK983045:IVL983045 JFG983045:JFH983045 JPC983045:JPD983045 JYY983045:JYZ983045 KIU983045:KIV983045 KSQ983045:KSR983045 LCM983045:LCN983045 LMI983045:LMJ983045 LWE983045:LWF983045 MGA983045:MGB983045 MPW983045:MPX983045 MZS983045:MZT983045 NJO983045:NJP983045 NTK983045:NTL983045 ODG983045:ODH983045 ONC983045:OND983045 OWY983045:OWZ983045 PGU983045:PGV983045 PQQ983045:PQR983045 QAM983045:QAN983045 QKI983045:QKJ983045 QUE983045:QUF983045 REA983045:REB983045 RNW983045:RNX983045 RXS983045:RXT983045 SHO983045:SHP983045 SRK983045:SRL983045 TBG983045:TBH983045 TLC983045:TLD983045 TUY983045:TUZ983045 UEU983045:UEV983045 UOQ983045:UOR983045 UYM983045:UYN983045 VII983045:VIJ983045 VSE983045:VSF983045 WCA983045:WCB983045 WLW983045:WLX983045 WVS983045:WVT983045" xr:uid="{40705802-3EE0-443D-AC66-5160A726E46C}">
      <formula1>"　,6,5,4,1"</formula1>
    </dataValidation>
    <dataValidation type="list" allowBlank="1" showInputMessage="1" showErrorMessage="1" sqref="K4:L4 JG4:JH4 TC4:TD4 ACY4:ACZ4 AMU4:AMV4 AWQ4:AWR4 BGM4:BGN4 BQI4:BQJ4 CAE4:CAF4 CKA4:CKB4 CTW4:CTX4 DDS4:DDT4 DNO4:DNP4 DXK4:DXL4 EHG4:EHH4 ERC4:ERD4 FAY4:FAZ4 FKU4:FKV4 FUQ4:FUR4 GEM4:GEN4 GOI4:GOJ4 GYE4:GYF4 HIA4:HIB4 HRW4:HRX4 IBS4:IBT4 ILO4:ILP4 IVK4:IVL4 JFG4:JFH4 JPC4:JPD4 JYY4:JYZ4 KIU4:KIV4 KSQ4:KSR4 LCM4:LCN4 LMI4:LMJ4 LWE4:LWF4 MGA4:MGB4 MPW4:MPX4 MZS4:MZT4 NJO4:NJP4 NTK4:NTL4 ODG4:ODH4 ONC4:OND4 OWY4:OWZ4 PGU4:PGV4 PQQ4:PQR4 QAM4:QAN4 QKI4:QKJ4 QUE4:QUF4 REA4:REB4 RNW4:RNX4 RXS4:RXT4 SHO4:SHP4 SRK4:SRL4 TBG4:TBH4 TLC4:TLD4 TUY4:TUZ4 UEU4:UEV4 UOQ4:UOR4 UYM4:UYN4 VII4:VIJ4 VSE4:VSF4 WCA4:WCB4 WLW4:WLX4 WVS4:WVT4 K65540:L65540 JG65540:JH65540 TC65540:TD65540 ACY65540:ACZ65540 AMU65540:AMV65540 AWQ65540:AWR65540 BGM65540:BGN65540 BQI65540:BQJ65540 CAE65540:CAF65540 CKA65540:CKB65540 CTW65540:CTX65540 DDS65540:DDT65540 DNO65540:DNP65540 DXK65540:DXL65540 EHG65540:EHH65540 ERC65540:ERD65540 FAY65540:FAZ65540 FKU65540:FKV65540 FUQ65540:FUR65540 GEM65540:GEN65540 GOI65540:GOJ65540 GYE65540:GYF65540 HIA65540:HIB65540 HRW65540:HRX65540 IBS65540:IBT65540 ILO65540:ILP65540 IVK65540:IVL65540 JFG65540:JFH65540 JPC65540:JPD65540 JYY65540:JYZ65540 KIU65540:KIV65540 KSQ65540:KSR65540 LCM65540:LCN65540 LMI65540:LMJ65540 LWE65540:LWF65540 MGA65540:MGB65540 MPW65540:MPX65540 MZS65540:MZT65540 NJO65540:NJP65540 NTK65540:NTL65540 ODG65540:ODH65540 ONC65540:OND65540 OWY65540:OWZ65540 PGU65540:PGV65540 PQQ65540:PQR65540 QAM65540:QAN65540 QKI65540:QKJ65540 QUE65540:QUF65540 REA65540:REB65540 RNW65540:RNX65540 RXS65540:RXT65540 SHO65540:SHP65540 SRK65540:SRL65540 TBG65540:TBH65540 TLC65540:TLD65540 TUY65540:TUZ65540 UEU65540:UEV65540 UOQ65540:UOR65540 UYM65540:UYN65540 VII65540:VIJ65540 VSE65540:VSF65540 WCA65540:WCB65540 WLW65540:WLX65540 WVS65540:WVT65540 K131076:L131076 JG131076:JH131076 TC131076:TD131076 ACY131076:ACZ131076 AMU131076:AMV131076 AWQ131076:AWR131076 BGM131076:BGN131076 BQI131076:BQJ131076 CAE131076:CAF131076 CKA131076:CKB131076 CTW131076:CTX131076 DDS131076:DDT131076 DNO131076:DNP131076 DXK131076:DXL131076 EHG131076:EHH131076 ERC131076:ERD131076 FAY131076:FAZ131076 FKU131076:FKV131076 FUQ131076:FUR131076 GEM131076:GEN131076 GOI131076:GOJ131076 GYE131076:GYF131076 HIA131076:HIB131076 HRW131076:HRX131076 IBS131076:IBT131076 ILO131076:ILP131076 IVK131076:IVL131076 JFG131076:JFH131076 JPC131076:JPD131076 JYY131076:JYZ131076 KIU131076:KIV131076 KSQ131076:KSR131076 LCM131076:LCN131076 LMI131076:LMJ131076 LWE131076:LWF131076 MGA131076:MGB131076 MPW131076:MPX131076 MZS131076:MZT131076 NJO131076:NJP131076 NTK131076:NTL131076 ODG131076:ODH131076 ONC131076:OND131076 OWY131076:OWZ131076 PGU131076:PGV131076 PQQ131076:PQR131076 QAM131076:QAN131076 QKI131076:QKJ131076 QUE131076:QUF131076 REA131076:REB131076 RNW131076:RNX131076 RXS131076:RXT131076 SHO131076:SHP131076 SRK131076:SRL131076 TBG131076:TBH131076 TLC131076:TLD131076 TUY131076:TUZ131076 UEU131076:UEV131076 UOQ131076:UOR131076 UYM131076:UYN131076 VII131076:VIJ131076 VSE131076:VSF131076 WCA131076:WCB131076 WLW131076:WLX131076 WVS131076:WVT131076 K196612:L196612 JG196612:JH196612 TC196612:TD196612 ACY196612:ACZ196612 AMU196612:AMV196612 AWQ196612:AWR196612 BGM196612:BGN196612 BQI196612:BQJ196612 CAE196612:CAF196612 CKA196612:CKB196612 CTW196612:CTX196612 DDS196612:DDT196612 DNO196612:DNP196612 DXK196612:DXL196612 EHG196612:EHH196612 ERC196612:ERD196612 FAY196612:FAZ196612 FKU196612:FKV196612 FUQ196612:FUR196612 GEM196612:GEN196612 GOI196612:GOJ196612 GYE196612:GYF196612 HIA196612:HIB196612 HRW196612:HRX196612 IBS196612:IBT196612 ILO196612:ILP196612 IVK196612:IVL196612 JFG196612:JFH196612 JPC196612:JPD196612 JYY196612:JYZ196612 KIU196612:KIV196612 KSQ196612:KSR196612 LCM196612:LCN196612 LMI196612:LMJ196612 LWE196612:LWF196612 MGA196612:MGB196612 MPW196612:MPX196612 MZS196612:MZT196612 NJO196612:NJP196612 NTK196612:NTL196612 ODG196612:ODH196612 ONC196612:OND196612 OWY196612:OWZ196612 PGU196612:PGV196612 PQQ196612:PQR196612 QAM196612:QAN196612 QKI196612:QKJ196612 QUE196612:QUF196612 REA196612:REB196612 RNW196612:RNX196612 RXS196612:RXT196612 SHO196612:SHP196612 SRK196612:SRL196612 TBG196612:TBH196612 TLC196612:TLD196612 TUY196612:TUZ196612 UEU196612:UEV196612 UOQ196612:UOR196612 UYM196612:UYN196612 VII196612:VIJ196612 VSE196612:VSF196612 WCA196612:WCB196612 WLW196612:WLX196612 WVS196612:WVT196612 K262148:L262148 JG262148:JH262148 TC262148:TD262148 ACY262148:ACZ262148 AMU262148:AMV262148 AWQ262148:AWR262148 BGM262148:BGN262148 BQI262148:BQJ262148 CAE262148:CAF262148 CKA262148:CKB262148 CTW262148:CTX262148 DDS262148:DDT262148 DNO262148:DNP262148 DXK262148:DXL262148 EHG262148:EHH262148 ERC262148:ERD262148 FAY262148:FAZ262148 FKU262148:FKV262148 FUQ262148:FUR262148 GEM262148:GEN262148 GOI262148:GOJ262148 GYE262148:GYF262148 HIA262148:HIB262148 HRW262148:HRX262148 IBS262148:IBT262148 ILO262148:ILP262148 IVK262148:IVL262148 JFG262148:JFH262148 JPC262148:JPD262148 JYY262148:JYZ262148 KIU262148:KIV262148 KSQ262148:KSR262148 LCM262148:LCN262148 LMI262148:LMJ262148 LWE262148:LWF262148 MGA262148:MGB262148 MPW262148:MPX262148 MZS262148:MZT262148 NJO262148:NJP262148 NTK262148:NTL262148 ODG262148:ODH262148 ONC262148:OND262148 OWY262148:OWZ262148 PGU262148:PGV262148 PQQ262148:PQR262148 QAM262148:QAN262148 QKI262148:QKJ262148 QUE262148:QUF262148 REA262148:REB262148 RNW262148:RNX262148 RXS262148:RXT262148 SHO262148:SHP262148 SRK262148:SRL262148 TBG262148:TBH262148 TLC262148:TLD262148 TUY262148:TUZ262148 UEU262148:UEV262148 UOQ262148:UOR262148 UYM262148:UYN262148 VII262148:VIJ262148 VSE262148:VSF262148 WCA262148:WCB262148 WLW262148:WLX262148 WVS262148:WVT262148 K327684:L327684 JG327684:JH327684 TC327684:TD327684 ACY327684:ACZ327684 AMU327684:AMV327684 AWQ327684:AWR327684 BGM327684:BGN327684 BQI327684:BQJ327684 CAE327684:CAF327684 CKA327684:CKB327684 CTW327684:CTX327684 DDS327684:DDT327684 DNO327684:DNP327684 DXK327684:DXL327684 EHG327684:EHH327684 ERC327684:ERD327684 FAY327684:FAZ327684 FKU327684:FKV327684 FUQ327684:FUR327684 GEM327684:GEN327684 GOI327684:GOJ327684 GYE327684:GYF327684 HIA327684:HIB327684 HRW327684:HRX327684 IBS327684:IBT327684 ILO327684:ILP327684 IVK327684:IVL327684 JFG327684:JFH327684 JPC327684:JPD327684 JYY327684:JYZ327684 KIU327684:KIV327684 KSQ327684:KSR327684 LCM327684:LCN327684 LMI327684:LMJ327684 LWE327684:LWF327684 MGA327684:MGB327684 MPW327684:MPX327684 MZS327684:MZT327684 NJO327684:NJP327684 NTK327684:NTL327684 ODG327684:ODH327684 ONC327684:OND327684 OWY327684:OWZ327684 PGU327684:PGV327684 PQQ327684:PQR327684 QAM327684:QAN327684 QKI327684:QKJ327684 QUE327684:QUF327684 REA327684:REB327684 RNW327684:RNX327684 RXS327684:RXT327684 SHO327684:SHP327684 SRK327684:SRL327684 TBG327684:TBH327684 TLC327684:TLD327684 TUY327684:TUZ327684 UEU327684:UEV327684 UOQ327684:UOR327684 UYM327684:UYN327684 VII327684:VIJ327684 VSE327684:VSF327684 WCA327684:WCB327684 WLW327684:WLX327684 WVS327684:WVT327684 K393220:L393220 JG393220:JH393220 TC393220:TD393220 ACY393220:ACZ393220 AMU393220:AMV393220 AWQ393220:AWR393220 BGM393220:BGN393220 BQI393220:BQJ393220 CAE393220:CAF393220 CKA393220:CKB393220 CTW393220:CTX393220 DDS393220:DDT393220 DNO393220:DNP393220 DXK393220:DXL393220 EHG393220:EHH393220 ERC393220:ERD393220 FAY393220:FAZ393220 FKU393220:FKV393220 FUQ393220:FUR393220 GEM393220:GEN393220 GOI393220:GOJ393220 GYE393220:GYF393220 HIA393220:HIB393220 HRW393220:HRX393220 IBS393220:IBT393220 ILO393220:ILP393220 IVK393220:IVL393220 JFG393220:JFH393220 JPC393220:JPD393220 JYY393220:JYZ393220 KIU393220:KIV393220 KSQ393220:KSR393220 LCM393220:LCN393220 LMI393220:LMJ393220 LWE393220:LWF393220 MGA393220:MGB393220 MPW393220:MPX393220 MZS393220:MZT393220 NJO393220:NJP393220 NTK393220:NTL393220 ODG393220:ODH393220 ONC393220:OND393220 OWY393220:OWZ393220 PGU393220:PGV393220 PQQ393220:PQR393220 QAM393220:QAN393220 QKI393220:QKJ393220 QUE393220:QUF393220 REA393220:REB393220 RNW393220:RNX393220 RXS393220:RXT393220 SHO393220:SHP393220 SRK393220:SRL393220 TBG393220:TBH393220 TLC393220:TLD393220 TUY393220:TUZ393220 UEU393220:UEV393220 UOQ393220:UOR393220 UYM393220:UYN393220 VII393220:VIJ393220 VSE393220:VSF393220 WCA393220:WCB393220 WLW393220:WLX393220 WVS393220:WVT393220 K458756:L458756 JG458756:JH458756 TC458756:TD458756 ACY458756:ACZ458756 AMU458756:AMV458756 AWQ458756:AWR458756 BGM458756:BGN458756 BQI458756:BQJ458756 CAE458756:CAF458756 CKA458756:CKB458756 CTW458756:CTX458756 DDS458756:DDT458756 DNO458756:DNP458756 DXK458756:DXL458756 EHG458756:EHH458756 ERC458756:ERD458756 FAY458756:FAZ458756 FKU458756:FKV458756 FUQ458756:FUR458756 GEM458756:GEN458756 GOI458756:GOJ458756 GYE458756:GYF458756 HIA458756:HIB458756 HRW458756:HRX458756 IBS458756:IBT458756 ILO458756:ILP458756 IVK458756:IVL458756 JFG458756:JFH458756 JPC458756:JPD458756 JYY458756:JYZ458756 KIU458756:KIV458756 KSQ458756:KSR458756 LCM458756:LCN458756 LMI458756:LMJ458756 LWE458756:LWF458756 MGA458756:MGB458756 MPW458756:MPX458756 MZS458756:MZT458756 NJO458756:NJP458756 NTK458756:NTL458756 ODG458756:ODH458756 ONC458756:OND458756 OWY458756:OWZ458756 PGU458756:PGV458756 PQQ458756:PQR458756 QAM458756:QAN458756 QKI458756:QKJ458756 QUE458756:QUF458756 REA458756:REB458756 RNW458756:RNX458756 RXS458756:RXT458756 SHO458756:SHP458756 SRK458756:SRL458756 TBG458756:TBH458756 TLC458756:TLD458756 TUY458756:TUZ458756 UEU458756:UEV458756 UOQ458756:UOR458756 UYM458756:UYN458756 VII458756:VIJ458756 VSE458756:VSF458756 WCA458756:WCB458756 WLW458756:WLX458756 WVS458756:WVT458756 K524292:L524292 JG524292:JH524292 TC524292:TD524292 ACY524292:ACZ524292 AMU524292:AMV524292 AWQ524292:AWR524292 BGM524292:BGN524292 BQI524292:BQJ524292 CAE524292:CAF524292 CKA524292:CKB524292 CTW524292:CTX524292 DDS524292:DDT524292 DNO524292:DNP524292 DXK524292:DXL524292 EHG524292:EHH524292 ERC524292:ERD524292 FAY524292:FAZ524292 FKU524292:FKV524292 FUQ524292:FUR524292 GEM524292:GEN524292 GOI524292:GOJ524292 GYE524292:GYF524292 HIA524292:HIB524292 HRW524292:HRX524292 IBS524292:IBT524292 ILO524292:ILP524292 IVK524292:IVL524292 JFG524292:JFH524292 JPC524292:JPD524292 JYY524292:JYZ524292 KIU524292:KIV524292 KSQ524292:KSR524292 LCM524292:LCN524292 LMI524292:LMJ524292 LWE524292:LWF524292 MGA524292:MGB524292 MPW524292:MPX524292 MZS524292:MZT524292 NJO524292:NJP524292 NTK524292:NTL524292 ODG524292:ODH524292 ONC524292:OND524292 OWY524292:OWZ524292 PGU524292:PGV524292 PQQ524292:PQR524292 QAM524292:QAN524292 QKI524292:QKJ524292 QUE524292:QUF524292 REA524292:REB524292 RNW524292:RNX524292 RXS524292:RXT524292 SHO524292:SHP524292 SRK524292:SRL524292 TBG524292:TBH524292 TLC524292:TLD524292 TUY524292:TUZ524292 UEU524292:UEV524292 UOQ524292:UOR524292 UYM524292:UYN524292 VII524292:VIJ524292 VSE524292:VSF524292 WCA524292:WCB524292 WLW524292:WLX524292 WVS524292:WVT524292 K589828:L589828 JG589828:JH589828 TC589828:TD589828 ACY589828:ACZ589828 AMU589828:AMV589828 AWQ589828:AWR589828 BGM589828:BGN589828 BQI589828:BQJ589828 CAE589828:CAF589828 CKA589828:CKB589828 CTW589828:CTX589828 DDS589828:DDT589828 DNO589828:DNP589828 DXK589828:DXL589828 EHG589828:EHH589828 ERC589828:ERD589828 FAY589828:FAZ589828 FKU589828:FKV589828 FUQ589828:FUR589828 GEM589828:GEN589828 GOI589828:GOJ589828 GYE589828:GYF589828 HIA589828:HIB589828 HRW589828:HRX589828 IBS589828:IBT589828 ILO589828:ILP589828 IVK589828:IVL589828 JFG589828:JFH589828 JPC589828:JPD589828 JYY589828:JYZ589828 KIU589828:KIV589828 KSQ589828:KSR589828 LCM589828:LCN589828 LMI589828:LMJ589828 LWE589828:LWF589828 MGA589828:MGB589828 MPW589828:MPX589828 MZS589828:MZT589828 NJO589828:NJP589828 NTK589828:NTL589828 ODG589828:ODH589828 ONC589828:OND589828 OWY589828:OWZ589828 PGU589828:PGV589828 PQQ589828:PQR589828 QAM589828:QAN589828 QKI589828:QKJ589828 QUE589828:QUF589828 REA589828:REB589828 RNW589828:RNX589828 RXS589828:RXT589828 SHO589828:SHP589828 SRK589828:SRL589828 TBG589828:TBH589828 TLC589828:TLD589828 TUY589828:TUZ589828 UEU589828:UEV589828 UOQ589828:UOR589828 UYM589828:UYN589828 VII589828:VIJ589828 VSE589828:VSF589828 WCA589828:WCB589828 WLW589828:WLX589828 WVS589828:WVT589828 K655364:L655364 JG655364:JH655364 TC655364:TD655364 ACY655364:ACZ655364 AMU655364:AMV655364 AWQ655364:AWR655364 BGM655364:BGN655364 BQI655364:BQJ655364 CAE655364:CAF655364 CKA655364:CKB655364 CTW655364:CTX655364 DDS655364:DDT655364 DNO655364:DNP655364 DXK655364:DXL655364 EHG655364:EHH655364 ERC655364:ERD655364 FAY655364:FAZ655364 FKU655364:FKV655364 FUQ655364:FUR655364 GEM655364:GEN655364 GOI655364:GOJ655364 GYE655364:GYF655364 HIA655364:HIB655364 HRW655364:HRX655364 IBS655364:IBT655364 ILO655364:ILP655364 IVK655364:IVL655364 JFG655364:JFH655364 JPC655364:JPD655364 JYY655364:JYZ655364 KIU655364:KIV655364 KSQ655364:KSR655364 LCM655364:LCN655364 LMI655364:LMJ655364 LWE655364:LWF655364 MGA655364:MGB655364 MPW655364:MPX655364 MZS655364:MZT655364 NJO655364:NJP655364 NTK655364:NTL655364 ODG655364:ODH655364 ONC655364:OND655364 OWY655364:OWZ655364 PGU655364:PGV655364 PQQ655364:PQR655364 QAM655364:QAN655364 QKI655364:QKJ655364 QUE655364:QUF655364 REA655364:REB655364 RNW655364:RNX655364 RXS655364:RXT655364 SHO655364:SHP655364 SRK655364:SRL655364 TBG655364:TBH655364 TLC655364:TLD655364 TUY655364:TUZ655364 UEU655364:UEV655364 UOQ655364:UOR655364 UYM655364:UYN655364 VII655364:VIJ655364 VSE655364:VSF655364 WCA655364:WCB655364 WLW655364:WLX655364 WVS655364:WVT655364 K720900:L720900 JG720900:JH720900 TC720900:TD720900 ACY720900:ACZ720900 AMU720900:AMV720900 AWQ720900:AWR720900 BGM720900:BGN720900 BQI720900:BQJ720900 CAE720900:CAF720900 CKA720900:CKB720900 CTW720900:CTX720900 DDS720900:DDT720900 DNO720900:DNP720900 DXK720900:DXL720900 EHG720900:EHH720900 ERC720900:ERD720900 FAY720900:FAZ720900 FKU720900:FKV720900 FUQ720900:FUR720900 GEM720900:GEN720900 GOI720900:GOJ720900 GYE720900:GYF720900 HIA720900:HIB720900 HRW720900:HRX720900 IBS720900:IBT720900 ILO720900:ILP720900 IVK720900:IVL720900 JFG720900:JFH720900 JPC720900:JPD720900 JYY720900:JYZ720900 KIU720900:KIV720900 KSQ720900:KSR720900 LCM720900:LCN720900 LMI720900:LMJ720900 LWE720900:LWF720900 MGA720900:MGB720900 MPW720900:MPX720900 MZS720900:MZT720900 NJO720900:NJP720900 NTK720900:NTL720900 ODG720900:ODH720900 ONC720900:OND720900 OWY720900:OWZ720900 PGU720900:PGV720900 PQQ720900:PQR720900 QAM720900:QAN720900 QKI720900:QKJ720900 QUE720900:QUF720900 REA720900:REB720900 RNW720900:RNX720900 RXS720900:RXT720900 SHO720900:SHP720900 SRK720900:SRL720900 TBG720900:TBH720900 TLC720900:TLD720900 TUY720900:TUZ720900 UEU720900:UEV720900 UOQ720900:UOR720900 UYM720900:UYN720900 VII720900:VIJ720900 VSE720900:VSF720900 WCA720900:WCB720900 WLW720900:WLX720900 WVS720900:WVT720900 K786436:L786436 JG786436:JH786436 TC786436:TD786436 ACY786436:ACZ786436 AMU786436:AMV786436 AWQ786436:AWR786436 BGM786436:BGN786436 BQI786436:BQJ786436 CAE786436:CAF786436 CKA786436:CKB786436 CTW786436:CTX786436 DDS786436:DDT786436 DNO786436:DNP786436 DXK786436:DXL786436 EHG786436:EHH786436 ERC786436:ERD786436 FAY786436:FAZ786436 FKU786436:FKV786436 FUQ786436:FUR786436 GEM786436:GEN786436 GOI786436:GOJ786436 GYE786436:GYF786436 HIA786436:HIB786436 HRW786436:HRX786436 IBS786436:IBT786436 ILO786436:ILP786436 IVK786436:IVL786436 JFG786436:JFH786436 JPC786436:JPD786436 JYY786436:JYZ786436 KIU786436:KIV786436 KSQ786436:KSR786436 LCM786436:LCN786436 LMI786436:LMJ786436 LWE786436:LWF786436 MGA786436:MGB786436 MPW786436:MPX786436 MZS786436:MZT786436 NJO786436:NJP786436 NTK786436:NTL786436 ODG786436:ODH786436 ONC786436:OND786436 OWY786436:OWZ786436 PGU786436:PGV786436 PQQ786436:PQR786436 QAM786436:QAN786436 QKI786436:QKJ786436 QUE786436:QUF786436 REA786436:REB786436 RNW786436:RNX786436 RXS786436:RXT786436 SHO786436:SHP786436 SRK786436:SRL786436 TBG786436:TBH786436 TLC786436:TLD786436 TUY786436:TUZ786436 UEU786436:UEV786436 UOQ786436:UOR786436 UYM786436:UYN786436 VII786436:VIJ786436 VSE786436:VSF786436 WCA786436:WCB786436 WLW786436:WLX786436 WVS786436:WVT786436 K851972:L851972 JG851972:JH851972 TC851972:TD851972 ACY851972:ACZ851972 AMU851972:AMV851972 AWQ851972:AWR851972 BGM851972:BGN851972 BQI851972:BQJ851972 CAE851972:CAF851972 CKA851972:CKB851972 CTW851972:CTX851972 DDS851972:DDT851972 DNO851972:DNP851972 DXK851972:DXL851972 EHG851972:EHH851972 ERC851972:ERD851972 FAY851972:FAZ851972 FKU851972:FKV851972 FUQ851972:FUR851972 GEM851972:GEN851972 GOI851972:GOJ851972 GYE851972:GYF851972 HIA851972:HIB851972 HRW851972:HRX851972 IBS851972:IBT851972 ILO851972:ILP851972 IVK851972:IVL851972 JFG851972:JFH851972 JPC851972:JPD851972 JYY851972:JYZ851972 KIU851972:KIV851972 KSQ851972:KSR851972 LCM851972:LCN851972 LMI851972:LMJ851972 LWE851972:LWF851972 MGA851972:MGB851972 MPW851972:MPX851972 MZS851972:MZT851972 NJO851972:NJP851972 NTK851972:NTL851972 ODG851972:ODH851972 ONC851972:OND851972 OWY851972:OWZ851972 PGU851972:PGV851972 PQQ851972:PQR851972 QAM851972:QAN851972 QKI851972:QKJ851972 QUE851972:QUF851972 REA851972:REB851972 RNW851972:RNX851972 RXS851972:RXT851972 SHO851972:SHP851972 SRK851972:SRL851972 TBG851972:TBH851972 TLC851972:TLD851972 TUY851972:TUZ851972 UEU851972:UEV851972 UOQ851972:UOR851972 UYM851972:UYN851972 VII851972:VIJ851972 VSE851972:VSF851972 WCA851972:WCB851972 WLW851972:WLX851972 WVS851972:WVT851972 K917508:L917508 JG917508:JH917508 TC917508:TD917508 ACY917508:ACZ917508 AMU917508:AMV917508 AWQ917508:AWR917508 BGM917508:BGN917508 BQI917508:BQJ917508 CAE917508:CAF917508 CKA917508:CKB917508 CTW917508:CTX917508 DDS917508:DDT917508 DNO917508:DNP917508 DXK917508:DXL917508 EHG917508:EHH917508 ERC917508:ERD917508 FAY917508:FAZ917508 FKU917508:FKV917508 FUQ917508:FUR917508 GEM917508:GEN917508 GOI917508:GOJ917508 GYE917508:GYF917508 HIA917508:HIB917508 HRW917508:HRX917508 IBS917508:IBT917508 ILO917508:ILP917508 IVK917508:IVL917508 JFG917508:JFH917508 JPC917508:JPD917508 JYY917508:JYZ917508 KIU917508:KIV917508 KSQ917508:KSR917508 LCM917508:LCN917508 LMI917508:LMJ917508 LWE917508:LWF917508 MGA917508:MGB917508 MPW917508:MPX917508 MZS917508:MZT917508 NJO917508:NJP917508 NTK917508:NTL917508 ODG917508:ODH917508 ONC917508:OND917508 OWY917508:OWZ917508 PGU917508:PGV917508 PQQ917508:PQR917508 QAM917508:QAN917508 QKI917508:QKJ917508 QUE917508:QUF917508 REA917508:REB917508 RNW917508:RNX917508 RXS917508:RXT917508 SHO917508:SHP917508 SRK917508:SRL917508 TBG917508:TBH917508 TLC917508:TLD917508 TUY917508:TUZ917508 UEU917508:UEV917508 UOQ917508:UOR917508 UYM917508:UYN917508 VII917508:VIJ917508 VSE917508:VSF917508 WCA917508:WCB917508 WLW917508:WLX917508 WVS917508:WVT917508 K983044:L983044 JG983044:JH983044 TC983044:TD983044 ACY983044:ACZ983044 AMU983044:AMV983044 AWQ983044:AWR983044 BGM983044:BGN983044 BQI983044:BQJ983044 CAE983044:CAF983044 CKA983044:CKB983044 CTW983044:CTX983044 DDS983044:DDT983044 DNO983044:DNP983044 DXK983044:DXL983044 EHG983044:EHH983044 ERC983044:ERD983044 FAY983044:FAZ983044 FKU983044:FKV983044 FUQ983044:FUR983044 GEM983044:GEN983044 GOI983044:GOJ983044 GYE983044:GYF983044 HIA983044:HIB983044 HRW983044:HRX983044 IBS983044:IBT983044 ILO983044:ILP983044 IVK983044:IVL983044 JFG983044:JFH983044 JPC983044:JPD983044 JYY983044:JYZ983044 KIU983044:KIV983044 KSQ983044:KSR983044 LCM983044:LCN983044 LMI983044:LMJ983044 LWE983044:LWF983044 MGA983044:MGB983044 MPW983044:MPX983044 MZS983044:MZT983044 NJO983044:NJP983044 NTK983044:NTL983044 ODG983044:ODH983044 ONC983044:OND983044 OWY983044:OWZ983044 PGU983044:PGV983044 PQQ983044:PQR983044 QAM983044:QAN983044 QKI983044:QKJ983044 QUE983044:QUF983044 REA983044:REB983044 RNW983044:RNX983044 RXS983044:RXT983044 SHO983044:SHP983044 SRK983044:SRL983044 TBG983044:TBH983044 TLC983044:TLD983044 TUY983044:TUZ983044 UEU983044:UEV983044 UOQ983044:UOR983044 UYM983044:UYN983044 VII983044:VIJ983044 VSE983044:VSF983044 WCA983044:WCB983044 WLW983044:WLX983044 WVS983044:WVT983044" xr:uid="{300070D3-1355-4CC7-A866-F2A541201174}">
      <formula1>"　,7,6,5,4,3,2,1"</formula1>
    </dataValidation>
    <dataValidation type="list" allowBlank="1" showInputMessage="1" showErrorMessage="1"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C2CA963A-4DE1-4637-96A1-89F6B36BBD5A}">
      <formula1>",□,■"</formula1>
    </dataValidation>
  </dataValidations>
  <pageMargins left="0.31496062992125984" right="0.31496062992125984" top="0.35433070866141736" bottom="0.35433070866141736" header="0.11811023622047245" footer="0.31496062992125984"/>
  <pageSetup paperSize="9" scale="89"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FF032-6C08-4AA3-BD68-2FFD1AC182C9}">
  <sheetPr>
    <tabColor theme="5" tint="0.39997558519241921"/>
  </sheetPr>
  <dimension ref="B1:AE21"/>
  <sheetViews>
    <sheetView view="pageBreakPreview" zoomScaleNormal="100" zoomScaleSheetLayoutView="100" workbookViewId="0">
      <selection activeCell="M20" sqref="M20:Y20"/>
    </sheetView>
  </sheetViews>
  <sheetFormatPr defaultRowHeight="15"/>
  <cols>
    <col min="1" max="1" width="2.36328125" style="28" customWidth="1"/>
    <col min="2" max="25" width="3.1796875" style="28" customWidth="1"/>
    <col min="26" max="26" width="2.36328125" style="28" customWidth="1"/>
    <col min="27" max="27" width="3.1796875" style="28" customWidth="1"/>
    <col min="28" max="28" width="8.90625" style="30"/>
    <col min="29" max="256" width="8.90625" style="28"/>
    <col min="257" max="257" width="2.36328125" style="28" customWidth="1"/>
    <col min="258" max="281" width="3.1796875" style="28" customWidth="1"/>
    <col min="282" max="282" width="2.36328125" style="28" customWidth="1"/>
    <col min="283" max="283" width="3.1796875" style="28" customWidth="1"/>
    <col min="284" max="512" width="8.90625" style="28"/>
    <col min="513" max="513" width="2.36328125" style="28" customWidth="1"/>
    <col min="514" max="537" width="3.1796875" style="28" customWidth="1"/>
    <col min="538" max="538" width="2.36328125" style="28" customWidth="1"/>
    <col min="539" max="539" width="3.1796875" style="28" customWidth="1"/>
    <col min="540" max="768" width="8.90625" style="28"/>
    <col min="769" max="769" width="2.36328125" style="28" customWidth="1"/>
    <col min="770" max="793" width="3.1796875" style="28" customWidth="1"/>
    <col min="794" max="794" width="2.36328125" style="28" customWidth="1"/>
    <col min="795" max="795" width="3.1796875" style="28" customWidth="1"/>
    <col min="796" max="1024" width="8.90625" style="28"/>
    <col min="1025" max="1025" width="2.36328125" style="28" customWidth="1"/>
    <col min="1026" max="1049" width="3.1796875" style="28" customWidth="1"/>
    <col min="1050" max="1050" width="2.36328125" style="28" customWidth="1"/>
    <col min="1051" max="1051" width="3.1796875" style="28" customWidth="1"/>
    <col min="1052" max="1280" width="8.90625" style="28"/>
    <col min="1281" max="1281" width="2.36328125" style="28" customWidth="1"/>
    <col min="1282" max="1305" width="3.1796875" style="28" customWidth="1"/>
    <col min="1306" max="1306" width="2.36328125" style="28" customWidth="1"/>
    <col min="1307" max="1307" width="3.1796875" style="28" customWidth="1"/>
    <col min="1308" max="1536" width="8.90625" style="28"/>
    <col min="1537" max="1537" width="2.36328125" style="28" customWidth="1"/>
    <col min="1538" max="1561" width="3.1796875" style="28" customWidth="1"/>
    <col min="1562" max="1562" width="2.36328125" style="28" customWidth="1"/>
    <col min="1563" max="1563" width="3.1796875" style="28" customWidth="1"/>
    <col min="1564" max="1792" width="8.90625" style="28"/>
    <col min="1793" max="1793" width="2.36328125" style="28" customWidth="1"/>
    <col min="1794" max="1817" width="3.1796875" style="28" customWidth="1"/>
    <col min="1818" max="1818" width="2.36328125" style="28" customWidth="1"/>
    <col min="1819" max="1819" width="3.1796875" style="28" customWidth="1"/>
    <col min="1820" max="2048" width="8.90625" style="28"/>
    <col min="2049" max="2049" width="2.36328125" style="28" customWidth="1"/>
    <col min="2050" max="2073" width="3.1796875" style="28" customWidth="1"/>
    <col min="2074" max="2074" width="2.36328125" style="28" customWidth="1"/>
    <col min="2075" max="2075" width="3.1796875" style="28" customWidth="1"/>
    <col min="2076" max="2304" width="8.90625" style="28"/>
    <col min="2305" max="2305" width="2.36328125" style="28" customWidth="1"/>
    <col min="2306" max="2329" width="3.1796875" style="28" customWidth="1"/>
    <col min="2330" max="2330" width="2.36328125" style="28" customWidth="1"/>
    <col min="2331" max="2331" width="3.1796875" style="28" customWidth="1"/>
    <col min="2332" max="2560" width="8.90625" style="28"/>
    <col min="2561" max="2561" width="2.36328125" style="28" customWidth="1"/>
    <col min="2562" max="2585" width="3.1796875" style="28" customWidth="1"/>
    <col min="2586" max="2586" width="2.36328125" style="28" customWidth="1"/>
    <col min="2587" max="2587" width="3.1796875" style="28" customWidth="1"/>
    <col min="2588" max="2816" width="8.90625" style="28"/>
    <col min="2817" max="2817" width="2.36328125" style="28" customWidth="1"/>
    <col min="2818" max="2841" width="3.1796875" style="28" customWidth="1"/>
    <col min="2842" max="2842" width="2.36328125" style="28" customWidth="1"/>
    <col min="2843" max="2843" width="3.1796875" style="28" customWidth="1"/>
    <col min="2844" max="3072" width="8.90625" style="28"/>
    <col min="3073" max="3073" width="2.36328125" style="28" customWidth="1"/>
    <col min="3074" max="3097" width="3.1796875" style="28" customWidth="1"/>
    <col min="3098" max="3098" width="2.36328125" style="28" customWidth="1"/>
    <col min="3099" max="3099" width="3.1796875" style="28" customWidth="1"/>
    <col min="3100" max="3328" width="8.90625" style="28"/>
    <col min="3329" max="3329" width="2.36328125" style="28" customWidth="1"/>
    <col min="3330" max="3353" width="3.1796875" style="28" customWidth="1"/>
    <col min="3354" max="3354" width="2.36328125" style="28" customWidth="1"/>
    <col min="3355" max="3355" width="3.1796875" style="28" customWidth="1"/>
    <col min="3356" max="3584" width="8.90625" style="28"/>
    <col min="3585" max="3585" width="2.36328125" style="28" customWidth="1"/>
    <col min="3586" max="3609" width="3.1796875" style="28" customWidth="1"/>
    <col min="3610" max="3610" width="2.36328125" style="28" customWidth="1"/>
    <col min="3611" max="3611" width="3.1796875" style="28" customWidth="1"/>
    <col min="3612" max="3840" width="8.90625" style="28"/>
    <col min="3841" max="3841" width="2.36328125" style="28" customWidth="1"/>
    <col min="3842" max="3865" width="3.1796875" style="28" customWidth="1"/>
    <col min="3866" max="3866" width="2.36328125" style="28" customWidth="1"/>
    <col min="3867" max="3867" width="3.1796875" style="28" customWidth="1"/>
    <col min="3868" max="4096" width="8.90625" style="28"/>
    <col min="4097" max="4097" width="2.36328125" style="28" customWidth="1"/>
    <col min="4098" max="4121" width="3.1796875" style="28" customWidth="1"/>
    <col min="4122" max="4122" width="2.36328125" style="28" customWidth="1"/>
    <col min="4123" max="4123" width="3.1796875" style="28" customWidth="1"/>
    <col min="4124" max="4352" width="8.90625" style="28"/>
    <col min="4353" max="4353" width="2.36328125" style="28" customWidth="1"/>
    <col min="4354" max="4377" width="3.1796875" style="28" customWidth="1"/>
    <col min="4378" max="4378" width="2.36328125" style="28" customWidth="1"/>
    <col min="4379" max="4379" width="3.1796875" style="28" customWidth="1"/>
    <col min="4380" max="4608" width="8.90625" style="28"/>
    <col min="4609" max="4609" width="2.36328125" style="28" customWidth="1"/>
    <col min="4610" max="4633" width="3.1796875" style="28" customWidth="1"/>
    <col min="4634" max="4634" width="2.36328125" style="28" customWidth="1"/>
    <col min="4635" max="4635" width="3.1796875" style="28" customWidth="1"/>
    <col min="4636" max="4864" width="8.90625" style="28"/>
    <col min="4865" max="4865" width="2.36328125" style="28" customWidth="1"/>
    <col min="4866" max="4889" width="3.1796875" style="28" customWidth="1"/>
    <col min="4890" max="4890" width="2.36328125" style="28" customWidth="1"/>
    <col min="4891" max="4891" width="3.1796875" style="28" customWidth="1"/>
    <col min="4892" max="5120" width="8.90625" style="28"/>
    <col min="5121" max="5121" width="2.36328125" style="28" customWidth="1"/>
    <col min="5122" max="5145" width="3.1796875" style="28" customWidth="1"/>
    <col min="5146" max="5146" width="2.36328125" style="28" customWidth="1"/>
    <col min="5147" max="5147" width="3.1796875" style="28" customWidth="1"/>
    <col min="5148" max="5376" width="8.90625" style="28"/>
    <col min="5377" max="5377" width="2.36328125" style="28" customWidth="1"/>
    <col min="5378" max="5401" width="3.1796875" style="28" customWidth="1"/>
    <col min="5402" max="5402" width="2.36328125" style="28" customWidth="1"/>
    <col min="5403" max="5403" width="3.1796875" style="28" customWidth="1"/>
    <col min="5404" max="5632" width="8.90625" style="28"/>
    <col min="5633" max="5633" width="2.36328125" style="28" customWidth="1"/>
    <col min="5634" max="5657" width="3.1796875" style="28" customWidth="1"/>
    <col min="5658" max="5658" width="2.36328125" style="28" customWidth="1"/>
    <col min="5659" max="5659" width="3.1796875" style="28" customWidth="1"/>
    <col min="5660" max="5888" width="8.90625" style="28"/>
    <col min="5889" max="5889" width="2.36328125" style="28" customWidth="1"/>
    <col min="5890" max="5913" width="3.1796875" style="28" customWidth="1"/>
    <col min="5914" max="5914" width="2.36328125" style="28" customWidth="1"/>
    <col min="5915" max="5915" width="3.1796875" style="28" customWidth="1"/>
    <col min="5916" max="6144" width="8.90625" style="28"/>
    <col min="6145" max="6145" width="2.36328125" style="28" customWidth="1"/>
    <col min="6146" max="6169" width="3.1796875" style="28" customWidth="1"/>
    <col min="6170" max="6170" width="2.36328125" style="28" customWidth="1"/>
    <col min="6171" max="6171" width="3.1796875" style="28" customWidth="1"/>
    <col min="6172" max="6400" width="8.90625" style="28"/>
    <col min="6401" max="6401" width="2.36328125" style="28" customWidth="1"/>
    <col min="6402" max="6425" width="3.1796875" style="28" customWidth="1"/>
    <col min="6426" max="6426" width="2.36328125" style="28" customWidth="1"/>
    <col min="6427" max="6427" width="3.1796875" style="28" customWidth="1"/>
    <col min="6428" max="6656" width="8.90625" style="28"/>
    <col min="6657" max="6657" width="2.36328125" style="28" customWidth="1"/>
    <col min="6658" max="6681" width="3.1796875" style="28" customWidth="1"/>
    <col min="6682" max="6682" width="2.36328125" style="28" customWidth="1"/>
    <col min="6683" max="6683" width="3.1796875" style="28" customWidth="1"/>
    <col min="6684" max="6912" width="8.90625" style="28"/>
    <col min="6913" max="6913" width="2.36328125" style="28" customWidth="1"/>
    <col min="6914" max="6937" width="3.1796875" style="28" customWidth="1"/>
    <col min="6938" max="6938" width="2.36328125" style="28" customWidth="1"/>
    <col min="6939" max="6939" width="3.1796875" style="28" customWidth="1"/>
    <col min="6940" max="7168" width="8.90625" style="28"/>
    <col min="7169" max="7169" width="2.36328125" style="28" customWidth="1"/>
    <col min="7170" max="7193" width="3.1796875" style="28" customWidth="1"/>
    <col min="7194" max="7194" width="2.36328125" style="28" customWidth="1"/>
    <col min="7195" max="7195" width="3.1796875" style="28" customWidth="1"/>
    <col min="7196" max="7424" width="8.90625" style="28"/>
    <col min="7425" max="7425" width="2.36328125" style="28" customWidth="1"/>
    <col min="7426" max="7449" width="3.1796875" style="28" customWidth="1"/>
    <col min="7450" max="7450" width="2.36328125" style="28" customWidth="1"/>
    <col min="7451" max="7451" width="3.1796875" style="28" customWidth="1"/>
    <col min="7452" max="7680" width="8.90625" style="28"/>
    <col min="7681" max="7681" width="2.36328125" style="28" customWidth="1"/>
    <col min="7682" max="7705" width="3.1796875" style="28" customWidth="1"/>
    <col min="7706" max="7706" width="2.36328125" style="28" customWidth="1"/>
    <col min="7707" max="7707" width="3.1796875" style="28" customWidth="1"/>
    <col min="7708" max="7936" width="8.90625" style="28"/>
    <col min="7937" max="7937" width="2.36328125" style="28" customWidth="1"/>
    <col min="7938" max="7961" width="3.1796875" style="28" customWidth="1"/>
    <col min="7962" max="7962" width="2.36328125" style="28" customWidth="1"/>
    <col min="7963" max="7963" width="3.1796875" style="28" customWidth="1"/>
    <col min="7964" max="8192" width="8.90625" style="28"/>
    <col min="8193" max="8193" width="2.36328125" style="28" customWidth="1"/>
    <col min="8194" max="8217" width="3.1796875" style="28" customWidth="1"/>
    <col min="8218" max="8218" width="2.36328125" style="28" customWidth="1"/>
    <col min="8219" max="8219" width="3.1796875" style="28" customWidth="1"/>
    <col min="8220" max="8448" width="8.90625" style="28"/>
    <col min="8449" max="8449" width="2.36328125" style="28" customWidth="1"/>
    <col min="8450" max="8473" width="3.1796875" style="28" customWidth="1"/>
    <col min="8474" max="8474" width="2.36328125" style="28" customWidth="1"/>
    <col min="8475" max="8475" width="3.1796875" style="28" customWidth="1"/>
    <col min="8476" max="8704" width="8.90625" style="28"/>
    <col min="8705" max="8705" width="2.36328125" style="28" customWidth="1"/>
    <col min="8706" max="8729" width="3.1796875" style="28" customWidth="1"/>
    <col min="8730" max="8730" width="2.36328125" style="28" customWidth="1"/>
    <col min="8731" max="8731" width="3.1796875" style="28" customWidth="1"/>
    <col min="8732" max="8960" width="8.90625" style="28"/>
    <col min="8961" max="8961" width="2.36328125" style="28" customWidth="1"/>
    <col min="8962" max="8985" width="3.1796875" style="28" customWidth="1"/>
    <col min="8986" max="8986" width="2.36328125" style="28" customWidth="1"/>
    <col min="8987" max="8987" width="3.1796875" style="28" customWidth="1"/>
    <col min="8988" max="9216" width="8.90625" style="28"/>
    <col min="9217" max="9217" width="2.36328125" style="28" customWidth="1"/>
    <col min="9218" max="9241" width="3.1796875" style="28" customWidth="1"/>
    <col min="9242" max="9242" width="2.36328125" style="28" customWidth="1"/>
    <col min="9243" max="9243" width="3.1796875" style="28" customWidth="1"/>
    <col min="9244" max="9472" width="8.90625" style="28"/>
    <col min="9473" max="9473" width="2.36328125" style="28" customWidth="1"/>
    <col min="9474" max="9497" width="3.1796875" style="28" customWidth="1"/>
    <col min="9498" max="9498" width="2.36328125" style="28" customWidth="1"/>
    <col min="9499" max="9499" width="3.1796875" style="28" customWidth="1"/>
    <col min="9500" max="9728" width="8.90625" style="28"/>
    <col min="9729" max="9729" width="2.36328125" style="28" customWidth="1"/>
    <col min="9730" max="9753" width="3.1796875" style="28" customWidth="1"/>
    <col min="9754" max="9754" width="2.36328125" style="28" customWidth="1"/>
    <col min="9755" max="9755" width="3.1796875" style="28" customWidth="1"/>
    <col min="9756" max="9984" width="8.90625" style="28"/>
    <col min="9985" max="9985" width="2.36328125" style="28" customWidth="1"/>
    <col min="9986" max="10009" width="3.1796875" style="28" customWidth="1"/>
    <col min="10010" max="10010" width="2.36328125" style="28" customWidth="1"/>
    <col min="10011" max="10011" width="3.1796875" style="28" customWidth="1"/>
    <col min="10012" max="10240" width="8.90625" style="28"/>
    <col min="10241" max="10241" width="2.36328125" style="28" customWidth="1"/>
    <col min="10242" max="10265" width="3.1796875" style="28" customWidth="1"/>
    <col min="10266" max="10266" width="2.36328125" style="28" customWidth="1"/>
    <col min="10267" max="10267" width="3.1796875" style="28" customWidth="1"/>
    <col min="10268" max="10496" width="8.90625" style="28"/>
    <col min="10497" max="10497" width="2.36328125" style="28" customWidth="1"/>
    <col min="10498" max="10521" width="3.1796875" style="28" customWidth="1"/>
    <col min="10522" max="10522" width="2.36328125" style="28" customWidth="1"/>
    <col min="10523" max="10523" width="3.1796875" style="28" customWidth="1"/>
    <col min="10524" max="10752" width="8.90625" style="28"/>
    <col min="10753" max="10753" width="2.36328125" style="28" customWidth="1"/>
    <col min="10754" max="10777" width="3.1796875" style="28" customWidth="1"/>
    <col min="10778" max="10778" width="2.36328125" style="28" customWidth="1"/>
    <col min="10779" max="10779" width="3.1796875" style="28" customWidth="1"/>
    <col min="10780" max="11008" width="8.90625" style="28"/>
    <col min="11009" max="11009" width="2.36328125" style="28" customWidth="1"/>
    <col min="11010" max="11033" width="3.1796875" style="28" customWidth="1"/>
    <col min="11034" max="11034" width="2.36328125" style="28" customWidth="1"/>
    <col min="11035" max="11035" width="3.1796875" style="28" customWidth="1"/>
    <col min="11036" max="11264" width="8.90625" style="28"/>
    <col min="11265" max="11265" width="2.36328125" style="28" customWidth="1"/>
    <col min="11266" max="11289" width="3.1796875" style="28" customWidth="1"/>
    <col min="11290" max="11290" width="2.36328125" style="28" customWidth="1"/>
    <col min="11291" max="11291" width="3.1796875" style="28" customWidth="1"/>
    <col min="11292" max="11520" width="8.90625" style="28"/>
    <col min="11521" max="11521" width="2.36328125" style="28" customWidth="1"/>
    <col min="11522" max="11545" width="3.1796875" style="28" customWidth="1"/>
    <col min="11546" max="11546" width="2.36328125" style="28" customWidth="1"/>
    <col min="11547" max="11547" width="3.1796875" style="28" customWidth="1"/>
    <col min="11548" max="11776" width="8.90625" style="28"/>
    <col min="11777" max="11777" width="2.36328125" style="28" customWidth="1"/>
    <col min="11778" max="11801" width="3.1796875" style="28" customWidth="1"/>
    <col min="11802" max="11802" width="2.36328125" style="28" customWidth="1"/>
    <col min="11803" max="11803" width="3.1796875" style="28" customWidth="1"/>
    <col min="11804" max="12032" width="8.90625" style="28"/>
    <col min="12033" max="12033" width="2.36328125" style="28" customWidth="1"/>
    <col min="12034" max="12057" width="3.1796875" style="28" customWidth="1"/>
    <col min="12058" max="12058" width="2.36328125" style="28" customWidth="1"/>
    <col min="12059" max="12059" width="3.1796875" style="28" customWidth="1"/>
    <col min="12060" max="12288" width="8.90625" style="28"/>
    <col min="12289" max="12289" width="2.36328125" style="28" customWidth="1"/>
    <col min="12290" max="12313" width="3.1796875" style="28" customWidth="1"/>
    <col min="12314" max="12314" width="2.36328125" style="28" customWidth="1"/>
    <col min="12315" max="12315" width="3.1796875" style="28" customWidth="1"/>
    <col min="12316" max="12544" width="8.90625" style="28"/>
    <col min="12545" max="12545" width="2.36328125" style="28" customWidth="1"/>
    <col min="12546" max="12569" width="3.1796875" style="28" customWidth="1"/>
    <col min="12570" max="12570" width="2.36328125" style="28" customWidth="1"/>
    <col min="12571" max="12571" width="3.1796875" style="28" customWidth="1"/>
    <col min="12572" max="12800" width="8.90625" style="28"/>
    <col min="12801" max="12801" width="2.36328125" style="28" customWidth="1"/>
    <col min="12802" max="12825" width="3.1796875" style="28" customWidth="1"/>
    <col min="12826" max="12826" width="2.36328125" style="28" customWidth="1"/>
    <col min="12827" max="12827" width="3.1796875" style="28" customWidth="1"/>
    <col min="12828" max="13056" width="8.90625" style="28"/>
    <col min="13057" max="13057" width="2.36328125" style="28" customWidth="1"/>
    <col min="13058" max="13081" width="3.1796875" style="28" customWidth="1"/>
    <col min="13082" max="13082" width="2.36328125" style="28" customWidth="1"/>
    <col min="13083" max="13083" width="3.1796875" style="28" customWidth="1"/>
    <col min="13084" max="13312" width="8.90625" style="28"/>
    <col min="13313" max="13313" width="2.36328125" style="28" customWidth="1"/>
    <col min="13314" max="13337" width="3.1796875" style="28" customWidth="1"/>
    <col min="13338" max="13338" width="2.36328125" style="28" customWidth="1"/>
    <col min="13339" max="13339" width="3.1796875" style="28" customWidth="1"/>
    <col min="13340" max="13568" width="8.90625" style="28"/>
    <col min="13569" max="13569" width="2.36328125" style="28" customWidth="1"/>
    <col min="13570" max="13593" width="3.1796875" style="28" customWidth="1"/>
    <col min="13594" max="13594" width="2.36328125" style="28" customWidth="1"/>
    <col min="13595" max="13595" width="3.1796875" style="28" customWidth="1"/>
    <col min="13596" max="13824" width="8.90625" style="28"/>
    <col min="13825" max="13825" width="2.36328125" style="28" customWidth="1"/>
    <col min="13826" max="13849" width="3.1796875" style="28" customWidth="1"/>
    <col min="13850" max="13850" width="2.36328125" style="28" customWidth="1"/>
    <col min="13851" max="13851" width="3.1796875" style="28" customWidth="1"/>
    <col min="13852" max="14080" width="8.90625" style="28"/>
    <col min="14081" max="14081" width="2.36328125" style="28" customWidth="1"/>
    <col min="14082" max="14105" width="3.1796875" style="28" customWidth="1"/>
    <col min="14106" max="14106" width="2.36328125" style="28" customWidth="1"/>
    <col min="14107" max="14107" width="3.1796875" style="28" customWidth="1"/>
    <col min="14108" max="14336" width="8.90625" style="28"/>
    <col min="14337" max="14337" width="2.36328125" style="28" customWidth="1"/>
    <col min="14338" max="14361" width="3.1796875" style="28" customWidth="1"/>
    <col min="14362" max="14362" width="2.36328125" style="28" customWidth="1"/>
    <col min="14363" max="14363" width="3.1796875" style="28" customWidth="1"/>
    <col min="14364" max="14592" width="8.90625" style="28"/>
    <col min="14593" max="14593" width="2.36328125" style="28" customWidth="1"/>
    <col min="14594" max="14617" width="3.1796875" style="28" customWidth="1"/>
    <col min="14618" max="14618" width="2.36328125" style="28" customWidth="1"/>
    <col min="14619" max="14619" width="3.1796875" style="28" customWidth="1"/>
    <col min="14620" max="14848" width="8.90625" style="28"/>
    <col min="14849" max="14849" width="2.36328125" style="28" customWidth="1"/>
    <col min="14850" max="14873" width="3.1796875" style="28" customWidth="1"/>
    <col min="14874" max="14874" width="2.36328125" style="28" customWidth="1"/>
    <col min="14875" max="14875" width="3.1796875" style="28" customWidth="1"/>
    <col min="14876" max="15104" width="8.90625" style="28"/>
    <col min="15105" max="15105" width="2.36328125" style="28" customWidth="1"/>
    <col min="15106" max="15129" width="3.1796875" style="28" customWidth="1"/>
    <col min="15130" max="15130" width="2.36328125" style="28" customWidth="1"/>
    <col min="15131" max="15131" width="3.1796875" style="28" customWidth="1"/>
    <col min="15132" max="15360" width="8.90625" style="28"/>
    <col min="15361" max="15361" width="2.36328125" style="28" customWidth="1"/>
    <col min="15362" max="15385" width="3.1796875" style="28" customWidth="1"/>
    <col min="15386" max="15386" width="2.36328125" style="28" customWidth="1"/>
    <col min="15387" max="15387" width="3.1796875" style="28" customWidth="1"/>
    <col min="15388" max="15616" width="8.90625" style="28"/>
    <col min="15617" max="15617" width="2.36328125" style="28" customWidth="1"/>
    <col min="15618" max="15641" width="3.1796875" style="28" customWidth="1"/>
    <col min="15642" max="15642" width="2.36328125" style="28" customWidth="1"/>
    <col min="15643" max="15643" width="3.1796875" style="28" customWidth="1"/>
    <col min="15644" max="15872" width="8.90625" style="28"/>
    <col min="15873" max="15873" width="2.36328125" style="28" customWidth="1"/>
    <col min="15874" max="15897" width="3.1796875" style="28" customWidth="1"/>
    <col min="15898" max="15898" width="2.36328125" style="28" customWidth="1"/>
    <col min="15899" max="15899" width="3.1796875" style="28" customWidth="1"/>
    <col min="15900" max="16128" width="8.90625" style="28"/>
    <col min="16129" max="16129" width="2.36328125" style="28" customWidth="1"/>
    <col min="16130" max="16153" width="3.1796875" style="28" customWidth="1"/>
    <col min="16154" max="16154" width="2.36328125" style="28" customWidth="1"/>
    <col min="16155" max="16155" width="3.1796875" style="28" customWidth="1"/>
    <col min="16156" max="16384" width="8.90625" style="28"/>
  </cols>
  <sheetData>
    <row r="1" spans="2:31" ht="15.6" thickBot="1">
      <c r="B1" s="807" t="s">
        <v>494</v>
      </c>
      <c r="C1" s="808"/>
      <c r="D1" s="808"/>
      <c r="E1" s="808"/>
      <c r="F1" s="809"/>
      <c r="G1" s="32"/>
      <c r="T1" s="807" t="str">
        <f>IF(業務依頼書表紙!E2="","【物件名称】",業務依頼書表紙!E2)</f>
        <v>【物件名称】</v>
      </c>
      <c r="U1" s="808"/>
      <c r="V1" s="808"/>
      <c r="W1" s="808"/>
      <c r="X1" s="808"/>
      <c r="Y1" s="809"/>
    </row>
    <row r="2" spans="2:31">
      <c r="B2" s="32" t="s">
        <v>398</v>
      </c>
      <c r="AB2" s="28"/>
    </row>
    <row r="3" spans="2:31">
      <c r="B3" s="32"/>
      <c r="AB3" s="30" t="s">
        <v>495</v>
      </c>
    </row>
    <row r="4" spans="2:31">
      <c r="B4" s="103" t="s">
        <v>496</v>
      </c>
      <c r="C4" s="79"/>
      <c r="D4" s="79"/>
      <c r="E4" s="79"/>
      <c r="F4" s="79"/>
      <c r="G4" s="79"/>
      <c r="H4" s="80"/>
      <c r="I4" s="80"/>
      <c r="J4" s="81"/>
      <c r="K4" s="847"/>
      <c r="L4" s="847"/>
      <c r="M4" s="79" t="s">
        <v>314</v>
      </c>
      <c r="N4" s="104"/>
      <c r="O4" s="79" t="s">
        <v>315</v>
      </c>
      <c r="P4" s="104"/>
      <c r="Q4" s="89" t="s">
        <v>316</v>
      </c>
      <c r="R4" s="66" t="s">
        <v>497</v>
      </c>
      <c r="S4" s="30"/>
      <c r="T4" s="30"/>
      <c r="U4" s="30"/>
      <c r="V4" s="30"/>
      <c r="W4" s="30"/>
      <c r="X4" s="30"/>
      <c r="Y4" s="30"/>
      <c r="AB4" s="30" t="s">
        <v>498</v>
      </c>
    </row>
    <row r="5" spans="2:31">
      <c r="B5" s="65"/>
      <c r="C5" s="65"/>
      <c r="D5" s="65"/>
      <c r="E5" s="65"/>
      <c r="F5" s="65"/>
      <c r="G5" s="65"/>
      <c r="H5" s="31"/>
      <c r="I5" s="31"/>
      <c r="J5" s="31"/>
      <c r="K5" s="71"/>
      <c r="L5" s="71"/>
      <c r="M5" s="65"/>
      <c r="N5" s="65"/>
      <c r="O5" s="65"/>
      <c r="P5" s="65"/>
      <c r="Q5" s="65"/>
      <c r="R5" s="30"/>
      <c r="S5" s="30"/>
      <c r="T5" s="30"/>
      <c r="U5" s="30"/>
      <c r="V5" s="30"/>
      <c r="W5" s="30"/>
      <c r="X5" s="30"/>
      <c r="Y5" s="30"/>
      <c r="AB5" s="30" t="s">
        <v>499</v>
      </c>
    </row>
    <row r="6" spans="2:31">
      <c r="B6" s="93" t="s">
        <v>500</v>
      </c>
      <c r="C6" s="70"/>
      <c r="D6" s="70"/>
      <c r="E6" s="70"/>
      <c r="F6" s="70"/>
      <c r="G6" s="70"/>
      <c r="H6" s="70"/>
      <c r="I6" s="70"/>
      <c r="J6" s="88"/>
      <c r="K6" s="848" t="s">
        <v>501</v>
      </c>
      <c r="L6" s="848"/>
      <c r="M6" s="848"/>
      <c r="N6" s="848"/>
      <c r="O6" s="848"/>
      <c r="P6" s="848"/>
      <c r="Q6" s="849"/>
      <c r="R6" s="105" t="s">
        <v>502</v>
      </c>
      <c r="S6" s="30"/>
      <c r="T6" s="30"/>
      <c r="U6" s="30"/>
      <c r="V6" s="30"/>
      <c r="W6" s="30"/>
      <c r="X6" s="30"/>
      <c r="Y6" s="30"/>
      <c r="AB6" s="30" t="s">
        <v>503</v>
      </c>
    </row>
    <row r="7" spans="2:31">
      <c r="B7" s="30"/>
      <c r="C7" s="30"/>
      <c r="D7" s="30"/>
      <c r="E7" s="30"/>
      <c r="F7" s="30"/>
      <c r="G7" s="30"/>
      <c r="H7" s="30"/>
      <c r="I7" s="30"/>
      <c r="J7" s="30"/>
      <c r="K7" s="30"/>
      <c r="L7" s="30"/>
      <c r="M7" s="30"/>
      <c r="N7" s="30"/>
      <c r="O7" s="30"/>
      <c r="P7" s="30"/>
      <c r="Q7" s="30"/>
      <c r="R7" s="30"/>
      <c r="S7" s="30"/>
      <c r="T7" s="30"/>
      <c r="U7" s="30"/>
      <c r="V7" s="30"/>
      <c r="W7" s="30"/>
      <c r="X7" s="30"/>
      <c r="Y7" s="30"/>
      <c r="AB7" s="30" t="s">
        <v>504</v>
      </c>
    </row>
    <row r="8" spans="2:31">
      <c r="B8" s="101" t="s">
        <v>505</v>
      </c>
      <c r="C8" s="65"/>
      <c r="D8" s="65"/>
      <c r="E8" s="65"/>
      <c r="F8" s="65"/>
      <c r="G8" s="65"/>
      <c r="H8" s="839" t="s">
        <v>495</v>
      </c>
      <c r="I8" s="839"/>
      <c r="J8" s="839"/>
      <c r="K8" s="839"/>
      <c r="L8" s="839"/>
      <c r="M8" s="839"/>
      <c r="N8" s="839"/>
      <c r="O8" s="839"/>
      <c r="P8" s="839"/>
      <c r="Q8" s="840"/>
      <c r="R8" s="105" t="s">
        <v>502</v>
      </c>
      <c r="S8" s="30"/>
      <c r="T8" s="30"/>
      <c r="U8" s="30"/>
      <c r="V8" s="30"/>
      <c r="W8" s="30"/>
      <c r="X8" s="30"/>
      <c r="Y8" s="30"/>
      <c r="AB8" s="30" t="s">
        <v>506</v>
      </c>
    </row>
    <row r="9" spans="2:31">
      <c r="B9" s="30"/>
      <c r="C9" s="30"/>
      <c r="D9" s="30"/>
      <c r="E9" s="30"/>
      <c r="F9" s="30"/>
      <c r="G9" s="30"/>
      <c r="H9" s="68" t="s">
        <v>507</v>
      </c>
      <c r="I9" s="68"/>
      <c r="J9" s="30"/>
      <c r="K9" s="30"/>
      <c r="L9" s="30"/>
      <c r="M9" s="30"/>
      <c r="N9" s="34"/>
      <c r="O9" s="30"/>
      <c r="P9" s="30"/>
      <c r="Q9" s="30"/>
      <c r="R9" s="30"/>
      <c r="S9" s="30"/>
      <c r="T9" s="30"/>
      <c r="U9" s="30"/>
      <c r="V9" s="30"/>
      <c r="W9" s="30"/>
      <c r="X9" s="30"/>
      <c r="Y9" s="30"/>
    </row>
    <row r="10" spans="2:31">
      <c r="B10" s="30"/>
      <c r="C10" s="30"/>
      <c r="D10" s="30"/>
      <c r="E10" s="30"/>
      <c r="F10" s="30"/>
      <c r="G10" s="30"/>
      <c r="H10" s="68" t="s">
        <v>508</v>
      </c>
      <c r="I10" s="68"/>
      <c r="J10" s="30"/>
      <c r="K10" s="30"/>
      <c r="L10" s="30"/>
      <c r="M10" s="30"/>
      <c r="N10" s="34"/>
      <c r="O10" s="30"/>
      <c r="P10" s="30"/>
      <c r="Q10" s="30"/>
      <c r="R10" s="30"/>
      <c r="S10" s="30"/>
      <c r="T10" s="30"/>
      <c r="U10" s="30"/>
      <c r="V10" s="30"/>
      <c r="W10" s="30"/>
      <c r="X10" s="30"/>
      <c r="Y10" s="30"/>
      <c r="AB10" s="30" t="s">
        <v>495</v>
      </c>
    </row>
    <row r="11" spans="2:31">
      <c r="B11" s="30"/>
      <c r="C11" s="30"/>
      <c r="D11" s="30"/>
      <c r="E11" s="30"/>
      <c r="F11" s="30"/>
      <c r="G11" s="30"/>
      <c r="H11" s="30"/>
      <c r="I11" s="30"/>
      <c r="J11" s="30"/>
      <c r="K11" s="30"/>
      <c r="L11" s="30"/>
      <c r="M11" s="30"/>
      <c r="N11" s="30"/>
      <c r="O11" s="30"/>
      <c r="P11" s="30"/>
      <c r="Q11" s="30"/>
      <c r="R11" s="30"/>
      <c r="S11" s="30"/>
      <c r="T11" s="30"/>
      <c r="U11" s="30"/>
      <c r="V11" s="30"/>
      <c r="W11" s="30"/>
      <c r="X11" s="30"/>
      <c r="Y11" s="30"/>
      <c r="AB11" s="30" t="s">
        <v>509</v>
      </c>
    </row>
    <row r="12" spans="2:31">
      <c r="B12" s="101" t="s">
        <v>510</v>
      </c>
      <c r="C12" s="65"/>
      <c r="D12" s="65"/>
      <c r="E12" s="65"/>
      <c r="F12" s="65"/>
      <c r="G12" s="65"/>
      <c r="H12" s="839" t="s">
        <v>495</v>
      </c>
      <c r="I12" s="839"/>
      <c r="J12" s="839"/>
      <c r="K12" s="839"/>
      <c r="L12" s="839"/>
      <c r="M12" s="839"/>
      <c r="N12" s="839"/>
      <c r="O12" s="839"/>
      <c r="P12" s="839"/>
      <c r="Q12" s="840"/>
      <c r="R12" s="106" t="s">
        <v>502</v>
      </c>
      <c r="S12" s="30"/>
      <c r="T12" s="30"/>
      <c r="U12" s="30"/>
      <c r="V12" s="30"/>
      <c r="W12" s="30"/>
      <c r="X12" s="30"/>
      <c r="Y12" s="30"/>
      <c r="AB12" s="30" t="s">
        <v>511</v>
      </c>
    </row>
    <row r="13" spans="2:31">
      <c r="B13" s="30"/>
      <c r="C13" s="30"/>
      <c r="D13" s="30"/>
      <c r="E13" s="30"/>
      <c r="F13" s="30"/>
      <c r="G13" s="30"/>
      <c r="H13" s="34"/>
      <c r="I13" s="34"/>
      <c r="J13" s="30"/>
      <c r="K13" s="30"/>
      <c r="L13" s="30"/>
      <c r="M13" s="30"/>
      <c r="N13" s="30"/>
      <c r="O13" s="30"/>
      <c r="P13" s="30"/>
      <c r="Q13" s="30"/>
      <c r="R13" s="30"/>
      <c r="S13" s="30"/>
      <c r="T13" s="30"/>
      <c r="U13" s="30"/>
      <c r="V13" s="30"/>
      <c r="W13" s="30"/>
      <c r="X13" s="30"/>
      <c r="Y13" s="30"/>
      <c r="AB13" s="30" t="s">
        <v>512</v>
      </c>
    </row>
    <row r="14" spans="2:31">
      <c r="B14" s="107" t="s">
        <v>513</v>
      </c>
      <c r="C14" s="30"/>
      <c r="D14" s="30"/>
      <c r="E14" s="30"/>
      <c r="F14" s="30"/>
      <c r="G14" s="30"/>
      <c r="H14" s="66" t="s">
        <v>514</v>
      </c>
      <c r="I14" s="66"/>
      <c r="J14" s="30"/>
      <c r="K14" s="30"/>
      <c r="L14" s="30"/>
      <c r="M14" s="30"/>
      <c r="N14" s="30"/>
      <c r="O14" s="30"/>
      <c r="P14" s="30"/>
      <c r="Q14" s="30"/>
      <c r="R14" s="30"/>
      <c r="S14" s="30"/>
      <c r="T14" s="30"/>
      <c r="U14" s="30"/>
      <c r="V14" s="30"/>
      <c r="W14" s="30"/>
      <c r="X14" s="30"/>
      <c r="Y14" s="30"/>
    </row>
    <row r="15" spans="2:31">
      <c r="B15" s="837" t="s">
        <v>515</v>
      </c>
      <c r="C15" s="827"/>
      <c r="D15" s="827"/>
      <c r="E15" s="827"/>
      <c r="F15" s="828"/>
      <c r="G15" s="837" t="s">
        <v>516</v>
      </c>
      <c r="H15" s="827"/>
      <c r="I15" s="827"/>
      <c r="J15" s="827"/>
      <c r="K15" s="827"/>
      <c r="L15" s="828"/>
      <c r="M15" s="831" t="s">
        <v>517</v>
      </c>
      <c r="N15" s="831"/>
      <c r="O15" s="831"/>
      <c r="P15" s="831"/>
      <c r="Q15" s="831"/>
      <c r="R15" s="831"/>
      <c r="S15" s="831"/>
      <c r="T15" s="831"/>
      <c r="U15" s="831"/>
      <c r="V15" s="831"/>
      <c r="W15" s="831"/>
      <c r="X15" s="831"/>
      <c r="Y15" s="831"/>
    </row>
    <row r="16" spans="2:31">
      <c r="B16" s="837" t="s">
        <v>518</v>
      </c>
      <c r="C16" s="827"/>
      <c r="D16" s="827"/>
      <c r="E16" s="827"/>
      <c r="F16" s="827"/>
      <c r="G16" s="838" t="s">
        <v>495</v>
      </c>
      <c r="H16" s="839"/>
      <c r="I16" s="839"/>
      <c r="J16" s="839"/>
      <c r="K16" s="839"/>
      <c r="L16" s="840"/>
      <c r="M16" s="844" t="s">
        <v>519</v>
      </c>
      <c r="N16" s="845"/>
      <c r="O16" s="845"/>
      <c r="P16" s="845"/>
      <c r="Q16" s="845"/>
      <c r="R16" s="845"/>
      <c r="S16" s="845"/>
      <c r="T16" s="845"/>
      <c r="U16" s="845"/>
      <c r="V16" s="845"/>
      <c r="W16" s="845"/>
      <c r="X16" s="845"/>
      <c r="Y16" s="846"/>
      <c r="AB16" s="30" t="s">
        <v>495</v>
      </c>
      <c r="AE16" s="95" t="s">
        <v>495</v>
      </c>
    </row>
    <row r="17" spans="2:31">
      <c r="B17" s="837" t="s">
        <v>520</v>
      </c>
      <c r="C17" s="827"/>
      <c r="D17" s="827"/>
      <c r="E17" s="827"/>
      <c r="F17" s="827"/>
      <c r="G17" s="838" t="s">
        <v>495</v>
      </c>
      <c r="H17" s="839"/>
      <c r="I17" s="839"/>
      <c r="J17" s="839"/>
      <c r="K17" s="839"/>
      <c r="L17" s="840"/>
      <c r="M17" s="841"/>
      <c r="N17" s="842"/>
      <c r="O17" s="842"/>
      <c r="P17" s="842"/>
      <c r="Q17" s="842"/>
      <c r="R17" s="842"/>
      <c r="S17" s="842"/>
      <c r="T17" s="842"/>
      <c r="U17" s="842"/>
      <c r="V17" s="842"/>
      <c r="W17" s="842"/>
      <c r="X17" s="842"/>
      <c r="Y17" s="843"/>
      <c r="AB17" s="30" t="s">
        <v>521</v>
      </c>
      <c r="AE17" s="30" t="s">
        <v>521</v>
      </c>
    </row>
    <row r="18" spans="2:31">
      <c r="B18" s="837" t="s">
        <v>522</v>
      </c>
      <c r="C18" s="827"/>
      <c r="D18" s="827"/>
      <c r="E18" s="827"/>
      <c r="F18" s="827"/>
      <c r="G18" s="838" t="s">
        <v>495</v>
      </c>
      <c r="H18" s="839"/>
      <c r="I18" s="839"/>
      <c r="J18" s="839"/>
      <c r="K18" s="839"/>
      <c r="L18" s="840"/>
      <c r="M18" s="841"/>
      <c r="N18" s="842"/>
      <c r="O18" s="842"/>
      <c r="P18" s="842"/>
      <c r="Q18" s="842"/>
      <c r="R18" s="842"/>
      <c r="S18" s="842"/>
      <c r="T18" s="842"/>
      <c r="U18" s="842"/>
      <c r="V18" s="842"/>
      <c r="W18" s="842"/>
      <c r="X18" s="842"/>
      <c r="Y18" s="843"/>
      <c r="AB18" s="30" t="s">
        <v>523</v>
      </c>
      <c r="AE18" s="30" t="s">
        <v>523</v>
      </c>
    </row>
    <row r="19" spans="2:31">
      <c r="B19" s="837" t="s">
        <v>524</v>
      </c>
      <c r="C19" s="827"/>
      <c r="D19" s="827"/>
      <c r="E19" s="827"/>
      <c r="F19" s="827"/>
      <c r="G19" s="838" t="s">
        <v>495</v>
      </c>
      <c r="H19" s="839"/>
      <c r="I19" s="839"/>
      <c r="J19" s="839"/>
      <c r="K19" s="839"/>
      <c r="L19" s="840"/>
      <c r="M19" s="841"/>
      <c r="N19" s="842"/>
      <c r="O19" s="842"/>
      <c r="P19" s="842"/>
      <c r="Q19" s="842"/>
      <c r="R19" s="842"/>
      <c r="S19" s="842"/>
      <c r="T19" s="842"/>
      <c r="U19" s="842"/>
      <c r="V19" s="842"/>
      <c r="W19" s="842"/>
      <c r="X19" s="842"/>
      <c r="Y19" s="843"/>
      <c r="AB19" s="30" t="s">
        <v>525</v>
      </c>
      <c r="AE19" s="30" t="s">
        <v>526</v>
      </c>
    </row>
    <row r="20" spans="2:31">
      <c r="B20" s="837" t="s">
        <v>527</v>
      </c>
      <c r="C20" s="827"/>
      <c r="D20" s="827"/>
      <c r="E20" s="827"/>
      <c r="F20" s="827"/>
      <c r="G20" s="838" t="s">
        <v>495</v>
      </c>
      <c r="H20" s="839"/>
      <c r="I20" s="839"/>
      <c r="J20" s="839"/>
      <c r="K20" s="839"/>
      <c r="L20" s="840"/>
      <c r="M20" s="841"/>
      <c r="N20" s="842"/>
      <c r="O20" s="842"/>
      <c r="P20" s="842"/>
      <c r="Q20" s="842"/>
      <c r="R20" s="842"/>
      <c r="S20" s="842"/>
      <c r="T20" s="842"/>
      <c r="U20" s="842"/>
      <c r="V20" s="842"/>
      <c r="W20" s="842"/>
      <c r="X20" s="842"/>
      <c r="Y20" s="843"/>
      <c r="AB20" s="30" t="s">
        <v>528</v>
      </c>
    </row>
    <row r="21" spans="2:31">
      <c r="C21" s="30"/>
      <c r="D21" s="30"/>
      <c r="E21" s="30"/>
      <c r="F21" s="30"/>
      <c r="G21" s="30"/>
      <c r="H21" s="68" t="s">
        <v>529</v>
      </c>
      <c r="I21" s="68"/>
      <c r="J21" s="30"/>
      <c r="K21" s="30"/>
      <c r="L21" s="30"/>
      <c r="M21" s="30"/>
      <c r="N21" s="30"/>
      <c r="O21" s="30"/>
      <c r="P21" s="30"/>
      <c r="Q21" s="30"/>
      <c r="R21" s="30"/>
      <c r="S21" s="30"/>
      <c r="T21" s="30"/>
      <c r="U21" s="30"/>
      <c r="V21" s="30"/>
      <c r="W21" s="30"/>
      <c r="X21" s="30"/>
      <c r="Y21" s="30"/>
      <c r="AB21" s="30" t="s">
        <v>530</v>
      </c>
    </row>
  </sheetData>
  <sheetProtection sheet="1" objects="1" scenarios="1"/>
  <mergeCells count="24">
    <mergeCell ref="B15:F15"/>
    <mergeCell ref="G15:L15"/>
    <mergeCell ref="M15:Y15"/>
    <mergeCell ref="B1:F1"/>
    <mergeCell ref="K4:L4"/>
    <mergeCell ref="K6:Q6"/>
    <mergeCell ref="H8:Q8"/>
    <mergeCell ref="H12:Q12"/>
    <mergeCell ref="T1:Y1"/>
    <mergeCell ref="B16:F16"/>
    <mergeCell ref="G16:L16"/>
    <mergeCell ref="M16:Y16"/>
    <mergeCell ref="B17:F17"/>
    <mergeCell ref="G17:L17"/>
    <mergeCell ref="M17:Y17"/>
    <mergeCell ref="B20:F20"/>
    <mergeCell ref="G20:L20"/>
    <mergeCell ref="M20:Y20"/>
    <mergeCell ref="B18:F18"/>
    <mergeCell ref="G18:L18"/>
    <mergeCell ref="M18:Y18"/>
    <mergeCell ref="B19:F19"/>
    <mergeCell ref="G19:L19"/>
    <mergeCell ref="M19:Y19"/>
  </mergeCells>
  <phoneticPr fontId="2"/>
  <dataValidations count="5">
    <dataValidation type="list" allowBlank="1" showInputMessage="1" showErrorMessage="1" sqref="H12:I12 JD12:JE12 SZ12:TA12 ACV12:ACW12 AMR12:AMS12 AWN12:AWO12 BGJ12:BGK12 BQF12:BQG12 CAB12:CAC12 CJX12:CJY12 CTT12:CTU12 DDP12:DDQ12 DNL12:DNM12 DXH12:DXI12 EHD12:EHE12 EQZ12:ERA12 FAV12:FAW12 FKR12:FKS12 FUN12:FUO12 GEJ12:GEK12 GOF12:GOG12 GYB12:GYC12 HHX12:HHY12 HRT12:HRU12 IBP12:IBQ12 ILL12:ILM12 IVH12:IVI12 JFD12:JFE12 JOZ12:JPA12 JYV12:JYW12 KIR12:KIS12 KSN12:KSO12 LCJ12:LCK12 LMF12:LMG12 LWB12:LWC12 MFX12:MFY12 MPT12:MPU12 MZP12:MZQ12 NJL12:NJM12 NTH12:NTI12 ODD12:ODE12 OMZ12:ONA12 OWV12:OWW12 PGR12:PGS12 PQN12:PQO12 QAJ12:QAK12 QKF12:QKG12 QUB12:QUC12 RDX12:RDY12 RNT12:RNU12 RXP12:RXQ12 SHL12:SHM12 SRH12:SRI12 TBD12:TBE12 TKZ12:TLA12 TUV12:TUW12 UER12:UES12 UON12:UOO12 UYJ12:UYK12 VIF12:VIG12 VSB12:VSC12 WBX12:WBY12 WLT12:WLU12 WVP12:WVQ12 H65548:I65548 JD65548:JE65548 SZ65548:TA65548 ACV65548:ACW65548 AMR65548:AMS65548 AWN65548:AWO65548 BGJ65548:BGK65548 BQF65548:BQG65548 CAB65548:CAC65548 CJX65548:CJY65548 CTT65548:CTU65548 DDP65548:DDQ65548 DNL65548:DNM65548 DXH65548:DXI65548 EHD65548:EHE65548 EQZ65548:ERA65548 FAV65548:FAW65548 FKR65548:FKS65548 FUN65548:FUO65548 GEJ65548:GEK65548 GOF65548:GOG65548 GYB65548:GYC65548 HHX65548:HHY65548 HRT65548:HRU65548 IBP65548:IBQ65548 ILL65548:ILM65548 IVH65548:IVI65548 JFD65548:JFE65548 JOZ65548:JPA65548 JYV65548:JYW65548 KIR65548:KIS65548 KSN65548:KSO65548 LCJ65548:LCK65548 LMF65548:LMG65548 LWB65548:LWC65548 MFX65548:MFY65548 MPT65548:MPU65548 MZP65548:MZQ65548 NJL65548:NJM65548 NTH65548:NTI65548 ODD65548:ODE65548 OMZ65548:ONA65548 OWV65548:OWW65548 PGR65548:PGS65548 PQN65548:PQO65548 QAJ65548:QAK65548 QKF65548:QKG65548 QUB65548:QUC65548 RDX65548:RDY65548 RNT65548:RNU65548 RXP65548:RXQ65548 SHL65548:SHM65548 SRH65548:SRI65548 TBD65548:TBE65548 TKZ65548:TLA65548 TUV65548:TUW65548 UER65548:UES65548 UON65548:UOO65548 UYJ65548:UYK65548 VIF65548:VIG65548 VSB65548:VSC65548 WBX65548:WBY65548 WLT65548:WLU65548 WVP65548:WVQ65548 H131084:I131084 JD131084:JE131084 SZ131084:TA131084 ACV131084:ACW131084 AMR131084:AMS131084 AWN131084:AWO131084 BGJ131084:BGK131084 BQF131084:BQG131084 CAB131084:CAC131084 CJX131084:CJY131084 CTT131084:CTU131084 DDP131084:DDQ131084 DNL131084:DNM131084 DXH131084:DXI131084 EHD131084:EHE131084 EQZ131084:ERA131084 FAV131084:FAW131084 FKR131084:FKS131084 FUN131084:FUO131084 GEJ131084:GEK131084 GOF131084:GOG131084 GYB131084:GYC131084 HHX131084:HHY131084 HRT131084:HRU131084 IBP131084:IBQ131084 ILL131084:ILM131084 IVH131084:IVI131084 JFD131084:JFE131084 JOZ131084:JPA131084 JYV131084:JYW131084 KIR131084:KIS131084 KSN131084:KSO131084 LCJ131084:LCK131084 LMF131084:LMG131084 LWB131084:LWC131084 MFX131084:MFY131084 MPT131084:MPU131084 MZP131084:MZQ131084 NJL131084:NJM131084 NTH131084:NTI131084 ODD131084:ODE131084 OMZ131084:ONA131084 OWV131084:OWW131084 PGR131084:PGS131084 PQN131084:PQO131084 QAJ131084:QAK131084 QKF131084:QKG131084 QUB131084:QUC131084 RDX131084:RDY131084 RNT131084:RNU131084 RXP131084:RXQ131084 SHL131084:SHM131084 SRH131084:SRI131084 TBD131084:TBE131084 TKZ131084:TLA131084 TUV131084:TUW131084 UER131084:UES131084 UON131084:UOO131084 UYJ131084:UYK131084 VIF131084:VIG131084 VSB131084:VSC131084 WBX131084:WBY131084 WLT131084:WLU131084 WVP131084:WVQ131084 H196620:I196620 JD196620:JE196620 SZ196620:TA196620 ACV196620:ACW196620 AMR196620:AMS196620 AWN196620:AWO196620 BGJ196620:BGK196620 BQF196620:BQG196620 CAB196620:CAC196620 CJX196620:CJY196620 CTT196620:CTU196620 DDP196620:DDQ196620 DNL196620:DNM196620 DXH196620:DXI196620 EHD196620:EHE196620 EQZ196620:ERA196620 FAV196620:FAW196620 FKR196620:FKS196620 FUN196620:FUO196620 GEJ196620:GEK196620 GOF196620:GOG196620 GYB196620:GYC196620 HHX196620:HHY196620 HRT196620:HRU196620 IBP196620:IBQ196620 ILL196620:ILM196620 IVH196620:IVI196620 JFD196620:JFE196620 JOZ196620:JPA196620 JYV196620:JYW196620 KIR196620:KIS196620 KSN196620:KSO196620 LCJ196620:LCK196620 LMF196620:LMG196620 LWB196620:LWC196620 MFX196620:MFY196620 MPT196620:MPU196620 MZP196620:MZQ196620 NJL196620:NJM196620 NTH196620:NTI196620 ODD196620:ODE196620 OMZ196620:ONA196620 OWV196620:OWW196620 PGR196620:PGS196620 PQN196620:PQO196620 QAJ196620:QAK196620 QKF196620:QKG196620 QUB196620:QUC196620 RDX196620:RDY196620 RNT196620:RNU196620 RXP196620:RXQ196620 SHL196620:SHM196620 SRH196620:SRI196620 TBD196620:TBE196620 TKZ196620:TLA196620 TUV196620:TUW196620 UER196620:UES196620 UON196620:UOO196620 UYJ196620:UYK196620 VIF196620:VIG196620 VSB196620:VSC196620 WBX196620:WBY196620 WLT196620:WLU196620 WVP196620:WVQ196620 H262156:I262156 JD262156:JE262156 SZ262156:TA262156 ACV262156:ACW262156 AMR262156:AMS262156 AWN262156:AWO262156 BGJ262156:BGK262156 BQF262156:BQG262156 CAB262156:CAC262156 CJX262156:CJY262156 CTT262156:CTU262156 DDP262156:DDQ262156 DNL262156:DNM262156 DXH262156:DXI262156 EHD262156:EHE262156 EQZ262156:ERA262156 FAV262156:FAW262156 FKR262156:FKS262156 FUN262156:FUO262156 GEJ262156:GEK262156 GOF262156:GOG262156 GYB262156:GYC262156 HHX262156:HHY262156 HRT262156:HRU262156 IBP262156:IBQ262156 ILL262156:ILM262156 IVH262156:IVI262156 JFD262156:JFE262156 JOZ262156:JPA262156 JYV262156:JYW262156 KIR262156:KIS262156 KSN262156:KSO262156 LCJ262156:LCK262156 LMF262156:LMG262156 LWB262156:LWC262156 MFX262156:MFY262156 MPT262156:MPU262156 MZP262156:MZQ262156 NJL262156:NJM262156 NTH262156:NTI262156 ODD262156:ODE262156 OMZ262156:ONA262156 OWV262156:OWW262156 PGR262156:PGS262156 PQN262156:PQO262156 QAJ262156:QAK262156 QKF262156:QKG262156 QUB262156:QUC262156 RDX262156:RDY262156 RNT262156:RNU262156 RXP262156:RXQ262156 SHL262156:SHM262156 SRH262156:SRI262156 TBD262156:TBE262156 TKZ262156:TLA262156 TUV262156:TUW262156 UER262156:UES262156 UON262156:UOO262156 UYJ262156:UYK262156 VIF262156:VIG262156 VSB262156:VSC262156 WBX262156:WBY262156 WLT262156:WLU262156 WVP262156:WVQ262156 H327692:I327692 JD327692:JE327692 SZ327692:TA327692 ACV327692:ACW327692 AMR327692:AMS327692 AWN327692:AWO327692 BGJ327692:BGK327692 BQF327692:BQG327692 CAB327692:CAC327692 CJX327692:CJY327692 CTT327692:CTU327692 DDP327692:DDQ327692 DNL327692:DNM327692 DXH327692:DXI327692 EHD327692:EHE327692 EQZ327692:ERA327692 FAV327692:FAW327692 FKR327692:FKS327692 FUN327692:FUO327692 GEJ327692:GEK327692 GOF327692:GOG327692 GYB327692:GYC327692 HHX327692:HHY327692 HRT327692:HRU327692 IBP327692:IBQ327692 ILL327692:ILM327692 IVH327692:IVI327692 JFD327692:JFE327692 JOZ327692:JPA327692 JYV327692:JYW327692 KIR327692:KIS327692 KSN327692:KSO327692 LCJ327692:LCK327692 LMF327692:LMG327692 LWB327692:LWC327692 MFX327692:MFY327692 MPT327692:MPU327692 MZP327692:MZQ327692 NJL327692:NJM327692 NTH327692:NTI327692 ODD327692:ODE327692 OMZ327692:ONA327692 OWV327692:OWW327692 PGR327692:PGS327692 PQN327692:PQO327692 QAJ327692:QAK327692 QKF327692:QKG327692 QUB327692:QUC327692 RDX327692:RDY327692 RNT327692:RNU327692 RXP327692:RXQ327692 SHL327692:SHM327692 SRH327692:SRI327692 TBD327692:TBE327692 TKZ327692:TLA327692 TUV327692:TUW327692 UER327692:UES327692 UON327692:UOO327692 UYJ327692:UYK327692 VIF327692:VIG327692 VSB327692:VSC327692 WBX327692:WBY327692 WLT327692:WLU327692 WVP327692:WVQ327692 H393228:I393228 JD393228:JE393228 SZ393228:TA393228 ACV393228:ACW393228 AMR393228:AMS393228 AWN393228:AWO393228 BGJ393228:BGK393228 BQF393228:BQG393228 CAB393228:CAC393228 CJX393228:CJY393228 CTT393228:CTU393228 DDP393228:DDQ393228 DNL393228:DNM393228 DXH393228:DXI393228 EHD393228:EHE393228 EQZ393228:ERA393228 FAV393228:FAW393228 FKR393228:FKS393228 FUN393228:FUO393228 GEJ393228:GEK393228 GOF393228:GOG393228 GYB393228:GYC393228 HHX393228:HHY393228 HRT393228:HRU393228 IBP393228:IBQ393228 ILL393228:ILM393228 IVH393228:IVI393228 JFD393228:JFE393228 JOZ393228:JPA393228 JYV393228:JYW393228 KIR393228:KIS393228 KSN393228:KSO393228 LCJ393228:LCK393228 LMF393228:LMG393228 LWB393228:LWC393228 MFX393228:MFY393228 MPT393228:MPU393228 MZP393228:MZQ393228 NJL393228:NJM393228 NTH393228:NTI393228 ODD393228:ODE393228 OMZ393228:ONA393228 OWV393228:OWW393228 PGR393228:PGS393228 PQN393228:PQO393228 QAJ393228:QAK393228 QKF393228:QKG393228 QUB393228:QUC393228 RDX393228:RDY393228 RNT393228:RNU393228 RXP393228:RXQ393228 SHL393228:SHM393228 SRH393228:SRI393228 TBD393228:TBE393228 TKZ393228:TLA393228 TUV393228:TUW393228 UER393228:UES393228 UON393228:UOO393228 UYJ393228:UYK393228 VIF393228:VIG393228 VSB393228:VSC393228 WBX393228:WBY393228 WLT393228:WLU393228 WVP393228:WVQ393228 H458764:I458764 JD458764:JE458764 SZ458764:TA458764 ACV458764:ACW458764 AMR458764:AMS458764 AWN458764:AWO458764 BGJ458764:BGK458764 BQF458764:BQG458764 CAB458764:CAC458764 CJX458764:CJY458764 CTT458764:CTU458764 DDP458764:DDQ458764 DNL458764:DNM458764 DXH458764:DXI458764 EHD458764:EHE458764 EQZ458764:ERA458764 FAV458764:FAW458764 FKR458764:FKS458764 FUN458764:FUO458764 GEJ458764:GEK458764 GOF458764:GOG458764 GYB458764:GYC458764 HHX458764:HHY458764 HRT458764:HRU458764 IBP458764:IBQ458764 ILL458764:ILM458764 IVH458764:IVI458764 JFD458764:JFE458764 JOZ458764:JPA458764 JYV458764:JYW458764 KIR458764:KIS458764 KSN458764:KSO458764 LCJ458764:LCK458764 LMF458764:LMG458764 LWB458764:LWC458764 MFX458764:MFY458764 MPT458764:MPU458764 MZP458764:MZQ458764 NJL458764:NJM458764 NTH458764:NTI458764 ODD458764:ODE458764 OMZ458764:ONA458764 OWV458764:OWW458764 PGR458764:PGS458764 PQN458764:PQO458764 QAJ458764:QAK458764 QKF458764:QKG458764 QUB458764:QUC458764 RDX458764:RDY458764 RNT458764:RNU458764 RXP458764:RXQ458764 SHL458764:SHM458764 SRH458764:SRI458764 TBD458764:TBE458764 TKZ458764:TLA458764 TUV458764:TUW458764 UER458764:UES458764 UON458764:UOO458764 UYJ458764:UYK458764 VIF458764:VIG458764 VSB458764:VSC458764 WBX458764:WBY458764 WLT458764:WLU458764 WVP458764:WVQ458764 H524300:I524300 JD524300:JE524300 SZ524300:TA524300 ACV524300:ACW524300 AMR524300:AMS524300 AWN524300:AWO524300 BGJ524300:BGK524300 BQF524300:BQG524300 CAB524300:CAC524300 CJX524300:CJY524300 CTT524300:CTU524300 DDP524300:DDQ524300 DNL524300:DNM524300 DXH524300:DXI524300 EHD524300:EHE524300 EQZ524300:ERA524300 FAV524300:FAW524300 FKR524300:FKS524300 FUN524300:FUO524300 GEJ524300:GEK524300 GOF524300:GOG524300 GYB524300:GYC524300 HHX524300:HHY524300 HRT524300:HRU524300 IBP524300:IBQ524300 ILL524300:ILM524300 IVH524300:IVI524300 JFD524300:JFE524300 JOZ524300:JPA524300 JYV524300:JYW524300 KIR524300:KIS524300 KSN524300:KSO524300 LCJ524300:LCK524300 LMF524300:LMG524300 LWB524300:LWC524300 MFX524300:MFY524300 MPT524300:MPU524300 MZP524300:MZQ524300 NJL524300:NJM524300 NTH524300:NTI524300 ODD524300:ODE524300 OMZ524300:ONA524300 OWV524300:OWW524300 PGR524300:PGS524300 PQN524300:PQO524300 QAJ524300:QAK524300 QKF524300:QKG524300 QUB524300:QUC524300 RDX524300:RDY524300 RNT524300:RNU524300 RXP524300:RXQ524300 SHL524300:SHM524300 SRH524300:SRI524300 TBD524300:TBE524300 TKZ524300:TLA524300 TUV524300:TUW524300 UER524300:UES524300 UON524300:UOO524300 UYJ524300:UYK524300 VIF524300:VIG524300 VSB524300:VSC524300 WBX524300:WBY524300 WLT524300:WLU524300 WVP524300:WVQ524300 H589836:I589836 JD589836:JE589836 SZ589836:TA589836 ACV589836:ACW589836 AMR589836:AMS589836 AWN589836:AWO589836 BGJ589836:BGK589836 BQF589836:BQG589836 CAB589836:CAC589836 CJX589836:CJY589836 CTT589836:CTU589836 DDP589836:DDQ589836 DNL589836:DNM589836 DXH589836:DXI589836 EHD589836:EHE589836 EQZ589836:ERA589836 FAV589836:FAW589836 FKR589836:FKS589836 FUN589836:FUO589836 GEJ589836:GEK589836 GOF589836:GOG589836 GYB589836:GYC589836 HHX589836:HHY589836 HRT589836:HRU589836 IBP589836:IBQ589836 ILL589836:ILM589836 IVH589836:IVI589836 JFD589836:JFE589836 JOZ589836:JPA589836 JYV589836:JYW589836 KIR589836:KIS589836 KSN589836:KSO589836 LCJ589836:LCK589836 LMF589836:LMG589836 LWB589836:LWC589836 MFX589836:MFY589836 MPT589836:MPU589836 MZP589836:MZQ589836 NJL589836:NJM589836 NTH589836:NTI589836 ODD589836:ODE589836 OMZ589836:ONA589836 OWV589836:OWW589836 PGR589836:PGS589836 PQN589836:PQO589836 QAJ589836:QAK589836 QKF589836:QKG589836 QUB589836:QUC589836 RDX589836:RDY589836 RNT589836:RNU589836 RXP589836:RXQ589836 SHL589836:SHM589836 SRH589836:SRI589836 TBD589836:TBE589836 TKZ589836:TLA589836 TUV589836:TUW589836 UER589836:UES589836 UON589836:UOO589836 UYJ589836:UYK589836 VIF589836:VIG589836 VSB589836:VSC589836 WBX589836:WBY589836 WLT589836:WLU589836 WVP589836:WVQ589836 H655372:I655372 JD655372:JE655372 SZ655372:TA655372 ACV655372:ACW655372 AMR655372:AMS655372 AWN655372:AWO655372 BGJ655372:BGK655372 BQF655372:BQG655372 CAB655372:CAC655372 CJX655372:CJY655372 CTT655372:CTU655372 DDP655372:DDQ655372 DNL655372:DNM655372 DXH655372:DXI655372 EHD655372:EHE655372 EQZ655372:ERA655372 FAV655372:FAW655372 FKR655372:FKS655372 FUN655372:FUO655372 GEJ655372:GEK655372 GOF655372:GOG655372 GYB655372:GYC655372 HHX655372:HHY655372 HRT655372:HRU655372 IBP655372:IBQ655372 ILL655372:ILM655372 IVH655372:IVI655372 JFD655372:JFE655372 JOZ655372:JPA655372 JYV655372:JYW655372 KIR655372:KIS655372 KSN655372:KSO655372 LCJ655372:LCK655372 LMF655372:LMG655372 LWB655372:LWC655372 MFX655372:MFY655372 MPT655372:MPU655372 MZP655372:MZQ655372 NJL655372:NJM655372 NTH655372:NTI655372 ODD655372:ODE655372 OMZ655372:ONA655372 OWV655372:OWW655372 PGR655372:PGS655372 PQN655372:PQO655372 QAJ655372:QAK655372 QKF655372:QKG655372 QUB655372:QUC655372 RDX655372:RDY655372 RNT655372:RNU655372 RXP655372:RXQ655372 SHL655372:SHM655372 SRH655372:SRI655372 TBD655372:TBE655372 TKZ655372:TLA655372 TUV655372:TUW655372 UER655372:UES655372 UON655372:UOO655372 UYJ655372:UYK655372 VIF655372:VIG655372 VSB655372:VSC655372 WBX655372:WBY655372 WLT655372:WLU655372 WVP655372:WVQ655372 H720908:I720908 JD720908:JE720908 SZ720908:TA720908 ACV720908:ACW720908 AMR720908:AMS720908 AWN720908:AWO720908 BGJ720908:BGK720908 BQF720908:BQG720908 CAB720908:CAC720908 CJX720908:CJY720908 CTT720908:CTU720908 DDP720908:DDQ720908 DNL720908:DNM720908 DXH720908:DXI720908 EHD720908:EHE720908 EQZ720908:ERA720908 FAV720908:FAW720908 FKR720908:FKS720908 FUN720908:FUO720908 GEJ720908:GEK720908 GOF720908:GOG720908 GYB720908:GYC720908 HHX720908:HHY720908 HRT720908:HRU720908 IBP720908:IBQ720908 ILL720908:ILM720908 IVH720908:IVI720908 JFD720908:JFE720908 JOZ720908:JPA720908 JYV720908:JYW720908 KIR720908:KIS720908 KSN720908:KSO720908 LCJ720908:LCK720908 LMF720908:LMG720908 LWB720908:LWC720908 MFX720908:MFY720908 MPT720908:MPU720908 MZP720908:MZQ720908 NJL720908:NJM720908 NTH720908:NTI720908 ODD720908:ODE720908 OMZ720908:ONA720908 OWV720908:OWW720908 PGR720908:PGS720908 PQN720908:PQO720908 QAJ720908:QAK720908 QKF720908:QKG720908 QUB720908:QUC720908 RDX720908:RDY720908 RNT720908:RNU720908 RXP720908:RXQ720908 SHL720908:SHM720908 SRH720908:SRI720908 TBD720908:TBE720908 TKZ720908:TLA720908 TUV720908:TUW720908 UER720908:UES720908 UON720908:UOO720908 UYJ720908:UYK720908 VIF720908:VIG720908 VSB720908:VSC720908 WBX720908:WBY720908 WLT720908:WLU720908 WVP720908:WVQ720908 H786444:I786444 JD786444:JE786444 SZ786444:TA786444 ACV786444:ACW786444 AMR786444:AMS786444 AWN786444:AWO786444 BGJ786444:BGK786444 BQF786444:BQG786444 CAB786444:CAC786444 CJX786444:CJY786444 CTT786444:CTU786444 DDP786444:DDQ786444 DNL786444:DNM786444 DXH786444:DXI786444 EHD786444:EHE786444 EQZ786444:ERA786444 FAV786444:FAW786444 FKR786444:FKS786444 FUN786444:FUO786444 GEJ786444:GEK786444 GOF786444:GOG786444 GYB786444:GYC786444 HHX786444:HHY786444 HRT786444:HRU786444 IBP786444:IBQ786444 ILL786444:ILM786444 IVH786444:IVI786444 JFD786444:JFE786444 JOZ786444:JPA786444 JYV786444:JYW786444 KIR786444:KIS786444 KSN786444:KSO786444 LCJ786444:LCK786444 LMF786444:LMG786444 LWB786444:LWC786444 MFX786444:MFY786444 MPT786444:MPU786444 MZP786444:MZQ786444 NJL786444:NJM786444 NTH786444:NTI786444 ODD786444:ODE786444 OMZ786444:ONA786444 OWV786444:OWW786444 PGR786444:PGS786444 PQN786444:PQO786444 QAJ786444:QAK786444 QKF786444:QKG786444 QUB786444:QUC786444 RDX786444:RDY786444 RNT786444:RNU786444 RXP786444:RXQ786444 SHL786444:SHM786444 SRH786444:SRI786444 TBD786444:TBE786444 TKZ786444:TLA786444 TUV786444:TUW786444 UER786444:UES786444 UON786444:UOO786444 UYJ786444:UYK786444 VIF786444:VIG786444 VSB786444:VSC786444 WBX786444:WBY786444 WLT786444:WLU786444 WVP786444:WVQ786444 H851980:I851980 JD851980:JE851980 SZ851980:TA851980 ACV851980:ACW851980 AMR851980:AMS851980 AWN851980:AWO851980 BGJ851980:BGK851980 BQF851980:BQG851980 CAB851980:CAC851980 CJX851980:CJY851980 CTT851980:CTU851980 DDP851980:DDQ851980 DNL851980:DNM851980 DXH851980:DXI851980 EHD851980:EHE851980 EQZ851980:ERA851980 FAV851980:FAW851980 FKR851980:FKS851980 FUN851980:FUO851980 GEJ851980:GEK851980 GOF851980:GOG851980 GYB851980:GYC851980 HHX851980:HHY851980 HRT851980:HRU851980 IBP851980:IBQ851980 ILL851980:ILM851980 IVH851980:IVI851980 JFD851980:JFE851980 JOZ851980:JPA851980 JYV851980:JYW851980 KIR851980:KIS851980 KSN851980:KSO851980 LCJ851980:LCK851980 LMF851980:LMG851980 LWB851980:LWC851980 MFX851980:MFY851980 MPT851980:MPU851980 MZP851980:MZQ851980 NJL851980:NJM851980 NTH851980:NTI851980 ODD851980:ODE851980 OMZ851980:ONA851980 OWV851980:OWW851980 PGR851980:PGS851980 PQN851980:PQO851980 QAJ851980:QAK851980 QKF851980:QKG851980 QUB851980:QUC851980 RDX851980:RDY851980 RNT851980:RNU851980 RXP851980:RXQ851980 SHL851980:SHM851980 SRH851980:SRI851980 TBD851980:TBE851980 TKZ851980:TLA851980 TUV851980:TUW851980 UER851980:UES851980 UON851980:UOO851980 UYJ851980:UYK851980 VIF851980:VIG851980 VSB851980:VSC851980 WBX851980:WBY851980 WLT851980:WLU851980 WVP851980:WVQ851980 H917516:I917516 JD917516:JE917516 SZ917516:TA917516 ACV917516:ACW917516 AMR917516:AMS917516 AWN917516:AWO917516 BGJ917516:BGK917516 BQF917516:BQG917516 CAB917516:CAC917516 CJX917516:CJY917516 CTT917516:CTU917516 DDP917516:DDQ917516 DNL917516:DNM917516 DXH917516:DXI917516 EHD917516:EHE917516 EQZ917516:ERA917516 FAV917516:FAW917516 FKR917516:FKS917516 FUN917516:FUO917516 GEJ917516:GEK917516 GOF917516:GOG917516 GYB917516:GYC917516 HHX917516:HHY917516 HRT917516:HRU917516 IBP917516:IBQ917516 ILL917516:ILM917516 IVH917516:IVI917516 JFD917516:JFE917516 JOZ917516:JPA917516 JYV917516:JYW917516 KIR917516:KIS917516 KSN917516:KSO917516 LCJ917516:LCK917516 LMF917516:LMG917516 LWB917516:LWC917516 MFX917516:MFY917516 MPT917516:MPU917516 MZP917516:MZQ917516 NJL917516:NJM917516 NTH917516:NTI917516 ODD917516:ODE917516 OMZ917516:ONA917516 OWV917516:OWW917516 PGR917516:PGS917516 PQN917516:PQO917516 QAJ917516:QAK917516 QKF917516:QKG917516 QUB917516:QUC917516 RDX917516:RDY917516 RNT917516:RNU917516 RXP917516:RXQ917516 SHL917516:SHM917516 SRH917516:SRI917516 TBD917516:TBE917516 TKZ917516:TLA917516 TUV917516:TUW917516 UER917516:UES917516 UON917516:UOO917516 UYJ917516:UYK917516 VIF917516:VIG917516 VSB917516:VSC917516 WBX917516:WBY917516 WLT917516:WLU917516 WVP917516:WVQ917516 H983052:I983052 JD983052:JE983052 SZ983052:TA983052 ACV983052:ACW983052 AMR983052:AMS983052 AWN983052:AWO983052 BGJ983052:BGK983052 BQF983052:BQG983052 CAB983052:CAC983052 CJX983052:CJY983052 CTT983052:CTU983052 DDP983052:DDQ983052 DNL983052:DNM983052 DXH983052:DXI983052 EHD983052:EHE983052 EQZ983052:ERA983052 FAV983052:FAW983052 FKR983052:FKS983052 FUN983052:FUO983052 GEJ983052:GEK983052 GOF983052:GOG983052 GYB983052:GYC983052 HHX983052:HHY983052 HRT983052:HRU983052 IBP983052:IBQ983052 ILL983052:ILM983052 IVH983052:IVI983052 JFD983052:JFE983052 JOZ983052:JPA983052 JYV983052:JYW983052 KIR983052:KIS983052 KSN983052:KSO983052 LCJ983052:LCK983052 LMF983052:LMG983052 LWB983052:LWC983052 MFX983052:MFY983052 MPT983052:MPU983052 MZP983052:MZQ983052 NJL983052:NJM983052 NTH983052:NTI983052 ODD983052:ODE983052 OMZ983052:ONA983052 OWV983052:OWW983052 PGR983052:PGS983052 PQN983052:PQO983052 QAJ983052:QAK983052 QKF983052:QKG983052 QUB983052:QUC983052 RDX983052:RDY983052 RNT983052:RNU983052 RXP983052:RXQ983052 SHL983052:SHM983052 SRH983052:SRI983052 TBD983052:TBE983052 TKZ983052:TLA983052 TUV983052:TUW983052 UER983052:UES983052 UON983052:UOO983052 UYJ983052:UYK983052 VIF983052:VIG983052 VSB983052:VSC983052 WBX983052:WBY983052 WLT983052:WLU983052 WVP983052:WVQ983052" xr:uid="{544D35C7-FA7D-4E78-B9DB-9F03E4724552}">
      <formula1>$AB$3:$AB$8</formula1>
    </dataValidation>
    <dataValidation type="list" allowBlank="1" showInputMessage="1" showErrorMessage="1" sqref="H8:Q8 JD8:JM8 SZ8:TI8 ACV8:ADE8 AMR8:ANA8 AWN8:AWW8 BGJ8:BGS8 BQF8:BQO8 CAB8:CAK8 CJX8:CKG8 CTT8:CUC8 DDP8:DDY8 DNL8:DNU8 DXH8:DXQ8 EHD8:EHM8 EQZ8:ERI8 FAV8:FBE8 FKR8:FLA8 FUN8:FUW8 GEJ8:GES8 GOF8:GOO8 GYB8:GYK8 HHX8:HIG8 HRT8:HSC8 IBP8:IBY8 ILL8:ILU8 IVH8:IVQ8 JFD8:JFM8 JOZ8:JPI8 JYV8:JZE8 KIR8:KJA8 KSN8:KSW8 LCJ8:LCS8 LMF8:LMO8 LWB8:LWK8 MFX8:MGG8 MPT8:MQC8 MZP8:MZY8 NJL8:NJU8 NTH8:NTQ8 ODD8:ODM8 OMZ8:ONI8 OWV8:OXE8 PGR8:PHA8 PQN8:PQW8 QAJ8:QAS8 QKF8:QKO8 QUB8:QUK8 RDX8:REG8 RNT8:ROC8 RXP8:RXY8 SHL8:SHU8 SRH8:SRQ8 TBD8:TBM8 TKZ8:TLI8 TUV8:TVE8 UER8:UFA8 UON8:UOW8 UYJ8:UYS8 VIF8:VIO8 VSB8:VSK8 WBX8:WCG8 WLT8:WMC8 WVP8:WVY8 H65544:Q65544 JD65544:JM65544 SZ65544:TI65544 ACV65544:ADE65544 AMR65544:ANA65544 AWN65544:AWW65544 BGJ65544:BGS65544 BQF65544:BQO65544 CAB65544:CAK65544 CJX65544:CKG65544 CTT65544:CUC65544 DDP65544:DDY65544 DNL65544:DNU65544 DXH65544:DXQ65544 EHD65544:EHM65544 EQZ65544:ERI65544 FAV65544:FBE65544 FKR65544:FLA65544 FUN65544:FUW65544 GEJ65544:GES65544 GOF65544:GOO65544 GYB65544:GYK65544 HHX65544:HIG65544 HRT65544:HSC65544 IBP65544:IBY65544 ILL65544:ILU65544 IVH65544:IVQ65544 JFD65544:JFM65544 JOZ65544:JPI65544 JYV65544:JZE65544 KIR65544:KJA65544 KSN65544:KSW65544 LCJ65544:LCS65544 LMF65544:LMO65544 LWB65544:LWK65544 MFX65544:MGG65544 MPT65544:MQC65544 MZP65544:MZY65544 NJL65544:NJU65544 NTH65544:NTQ65544 ODD65544:ODM65544 OMZ65544:ONI65544 OWV65544:OXE65544 PGR65544:PHA65544 PQN65544:PQW65544 QAJ65544:QAS65544 QKF65544:QKO65544 QUB65544:QUK65544 RDX65544:REG65544 RNT65544:ROC65544 RXP65544:RXY65544 SHL65544:SHU65544 SRH65544:SRQ65544 TBD65544:TBM65544 TKZ65544:TLI65544 TUV65544:TVE65544 UER65544:UFA65544 UON65544:UOW65544 UYJ65544:UYS65544 VIF65544:VIO65544 VSB65544:VSK65544 WBX65544:WCG65544 WLT65544:WMC65544 WVP65544:WVY65544 H131080:Q131080 JD131080:JM131080 SZ131080:TI131080 ACV131080:ADE131080 AMR131080:ANA131080 AWN131080:AWW131080 BGJ131080:BGS131080 BQF131080:BQO131080 CAB131080:CAK131080 CJX131080:CKG131080 CTT131080:CUC131080 DDP131080:DDY131080 DNL131080:DNU131080 DXH131080:DXQ131080 EHD131080:EHM131080 EQZ131080:ERI131080 FAV131080:FBE131080 FKR131080:FLA131080 FUN131080:FUW131080 GEJ131080:GES131080 GOF131080:GOO131080 GYB131080:GYK131080 HHX131080:HIG131080 HRT131080:HSC131080 IBP131080:IBY131080 ILL131080:ILU131080 IVH131080:IVQ131080 JFD131080:JFM131080 JOZ131080:JPI131080 JYV131080:JZE131080 KIR131080:KJA131080 KSN131080:KSW131080 LCJ131080:LCS131080 LMF131080:LMO131080 LWB131080:LWK131080 MFX131080:MGG131080 MPT131080:MQC131080 MZP131080:MZY131080 NJL131080:NJU131080 NTH131080:NTQ131080 ODD131080:ODM131080 OMZ131080:ONI131080 OWV131080:OXE131080 PGR131080:PHA131080 PQN131080:PQW131080 QAJ131080:QAS131080 QKF131080:QKO131080 QUB131080:QUK131080 RDX131080:REG131080 RNT131080:ROC131080 RXP131080:RXY131080 SHL131080:SHU131080 SRH131080:SRQ131080 TBD131080:TBM131080 TKZ131080:TLI131080 TUV131080:TVE131080 UER131080:UFA131080 UON131080:UOW131080 UYJ131080:UYS131080 VIF131080:VIO131080 VSB131080:VSK131080 WBX131080:WCG131080 WLT131080:WMC131080 WVP131080:WVY131080 H196616:Q196616 JD196616:JM196616 SZ196616:TI196616 ACV196616:ADE196616 AMR196616:ANA196616 AWN196616:AWW196616 BGJ196616:BGS196616 BQF196616:BQO196616 CAB196616:CAK196616 CJX196616:CKG196616 CTT196616:CUC196616 DDP196616:DDY196616 DNL196616:DNU196616 DXH196616:DXQ196616 EHD196616:EHM196616 EQZ196616:ERI196616 FAV196616:FBE196616 FKR196616:FLA196616 FUN196616:FUW196616 GEJ196616:GES196616 GOF196616:GOO196616 GYB196616:GYK196616 HHX196616:HIG196616 HRT196616:HSC196616 IBP196616:IBY196616 ILL196616:ILU196616 IVH196616:IVQ196616 JFD196616:JFM196616 JOZ196616:JPI196616 JYV196616:JZE196616 KIR196616:KJA196616 KSN196616:KSW196616 LCJ196616:LCS196616 LMF196616:LMO196616 LWB196616:LWK196616 MFX196616:MGG196616 MPT196616:MQC196616 MZP196616:MZY196616 NJL196616:NJU196616 NTH196616:NTQ196616 ODD196616:ODM196616 OMZ196616:ONI196616 OWV196616:OXE196616 PGR196616:PHA196616 PQN196616:PQW196616 QAJ196616:QAS196616 QKF196616:QKO196616 QUB196616:QUK196616 RDX196616:REG196616 RNT196616:ROC196616 RXP196616:RXY196616 SHL196616:SHU196616 SRH196616:SRQ196616 TBD196616:TBM196616 TKZ196616:TLI196616 TUV196616:TVE196616 UER196616:UFA196616 UON196616:UOW196616 UYJ196616:UYS196616 VIF196616:VIO196616 VSB196616:VSK196616 WBX196616:WCG196616 WLT196616:WMC196616 WVP196616:WVY196616 H262152:Q262152 JD262152:JM262152 SZ262152:TI262152 ACV262152:ADE262152 AMR262152:ANA262152 AWN262152:AWW262152 BGJ262152:BGS262152 BQF262152:BQO262152 CAB262152:CAK262152 CJX262152:CKG262152 CTT262152:CUC262152 DDP262152:DDY262152 DNL262152:DNU262152 DXH262152:DXQ262152 EHD262152:EHM262152 EQZ262152:ERI262152 FAV262152:FBE262152 FKR262152:FLA262152 FUN262152:FUW262152 GEJ262152:GES262152 GOF262152:GOO262152 GYB262152:GYK262152 HHX262152:HIG262152 HRT262152:HSC262152 IBP262152:IBY262152 ILL262152:ILU262152 IVH262152:IVQ262152 JFD262152:JFM262152 JOZ262152:JPI262152 JYV262152:JZE262152 KIR262152:KJA262152 KSN262152:KSW262152 LCJ262152:LCS262152 LMF262152:LMO262152 LWB262152:LWK262152 MFX262152:MGG262152 MPT262152:MQC262152 MZP262152:MZY262152 NJL262152:NJU262152 NTH262152:NTQ262152 ODD262152:ODM262152 OMZ262152:ONI262152 OWV262152:OXE262152 PGR262152:PHA262152 PQN262152:PQW262152 QAJ262152:QAS262152 QKF262152:QKO262152 QUB262152:QUK262152 RDX262152:REG262152 RNT262152:ROC262152 RXP262152:RXY262152 SHL262152:SHU262152 SRH262152:SRQ262152 TBD262152:TBM262152 TKZ262152:TLI262152 TUV262152:TVE262152 UER262152:UFA262152 UON262152:UOW262152 UYJ262152:UYS262152 VIF262152:VIO262152 VSB262152:VSK262152 WBX262152:WCG262152 WLT262152:WMC262152 WVP262152:WVY262152 H327688:Q327688 JD327688:JM327688 SZ327688:TI327688 ACV327688:ADE327688 AMR327688:ANA327688 AWN327688:AWW327688 BGJ327688:BGS327688 BQF327688:BQO327688 CAB327688:CAK327688 CJX327688:CKG327688 CTT327688:CUC327688 DDP327688:DDY327688 DNL327688:DNU327688 DXH327688:DXQ327688 EHD327688:EHM327688 EQZ327688:ERI327688 FAV327688:FBE327688 FKR327688:FLA327688 FUN327688:FUW327688 GEJ327688:GES327688 GOF327688:GOO327688 GYB327688:GYK327688 HHX327688:HIG327688 HRT327688:HSC327688 IBP327688:IBY327688 ILL327688:ILU327688 IVH327688:IVQ327688 JFD327688:JFM327688 JOZ327688:JPI327688 JYV327688:JZE327688 KIR327688:KJA327688 KSN327688:KSW327688 LCJ327688:LCS327688 LMF327688:LMO327688 LWB327688:LWK327688 MFX327688:MGG327688 MPT327688:MQC327688 MZP327688:MZY327688 NJL327688:NJU327688 NTH327688:NTQ327688 ODD327688:ODM327688 OMZ327688:ONI327688 OWV327688:OXE327688 PGR327688:PHA327688 PQN327688:PQW327688 QAJ327688:QAS327688 QKF327688:QKO327688 QUB327688:QUK327688 RDX327688:REG327688 RNT327688:ROC327688 RXP327688:RXY327688 SHL327688:SHU327688 SRH327688:SRQ327688 TBD327688:TBM327688 TKZ327688:TLI327688 TUV327688:TVE327688 UER327688:UFA327688 UON327688:UOW327688 UYJ327688:UYS327688 VIF327688:VIO327688 VSB327688:VSK327688 WBX327688:WCG327688 WLT327688:WMC327688 WVP327688:WVY327688 H393224:Q393224 JD393224:JM393224 SZ393224:TI393224 ACV393224:ADE393224 AMR393224:ANA393224 AWN393224:AWW393224 BGJ393224:BGS393224 BQF393224:BQO393224 CAB393224:CAK393224 CJX393224:CKG393224 CTT393224:CUC393224 DDP393224:DDY393224 DNL393224:DNU393224 DXH393224:DXQ393224 EHD393224:EHM393224 EQZ393224:ERI393224 FAV393224:FBE393224 FKR393224:FLA393224 FUN393224:FUW393224 GEJ393224:GES393224 GOF393224:GOO393224 GYB393224:GYK393224 HHX393224:HIG393224 HRT393224:HSC393224 IBP393224:IBY393224 ILL393224:ILU393224 IVH393224:IVQ393224 JFD393224:JFM393224 JOZ393224:JPI393224 JYV393224:JZE393224 KIR393224:KJA393224 KSN393224:KSW393224 LCJ393224:LCS393224 LMF393224:LMO393224 LWB393224:LWK393224 MFX393224:MGG393224 MPT393224:MQC393224 MZP393224:MZY393224 NJL393224:NJU393224 NTH393224:NTQ393224 ODD393224:ODM393224 OMZ393224:ONI393224 OWV393224:OXE393224 PGR393224:PHA393224 PQN393224:PQW393224 QAJ393224:QAS393224 QKF393224:QKO393224 QUB393224:QUK393224 RDX393224:REG393224 RNT393224:ROC393224 RXP393224:RXY393224 SHL393224:SHU393224 SRH393224:SRQ393224 TBD393224:TBM393224 TKZ393224:TLI393224 TUV393224:TVE393224 UER393224:UFA393224 UON393224:UOW393224 UYJ393224:UYS393224 VIF393224:VIO393224 VSB393224:VSK393224 WBX393224:WCG393224 WLT393224:WMC393224 WVP393224:WVY393224 H458760:Q458760 JD458760:JM458760 SZ458760:TI458760 ACV458760:ADE458760 AMR458760:ANA458760 AWN458760:AWW458760 BGJ458760:BGS458760 BQF458760:BQO458760 CAB458760:CAK458760 CJX458760:CKG458760 CTT458760:CUC458760 DDP458760:DDY458760 DNL458760:DNU458760 DXH458760:DXQ458760 EHD458760:EHM458760 EQZ458760:ERI458760 FAV458760:FBE458760 FKR458760:FLA458760 FUN458760:FUW458760 GEJ458760:GES458760 GOF458760:GOO458760 GYB458760:GYK458760 HHX458760:HIG458760 HRT458760:HSC458760 IBP458760:IBY458760 ILL458760:ILU458760 IVH458760:IVQ458760 JFD458760:JFM458760 JOZ458760:JPI458760 JYV458760:JZE458760 KIR458760:KJA458760 KSN458760:KSW458760 LCJ458760:LCS458760 LMF458760:LMO458760 LWB458760:LWK458760 MFX458760:MGG458760 MPT458760:MQC458760 MZP458760:MZY458760 NJL458760:NJU458760 NTH458760:NTQ458760 ODD458760:ODM458760 OMZ458760:ONI458760 OWV458760:OXE458760 PGR458760:PHA458760 PQN458760:PQW458760 QAJ458760:QAS458760 QKF458760:QKO458760 QUB458760:QUK458760 RDX458760:REG458760 RNT458760:ROC458760 RXP458760:RXY458760 SHL458760:SHU458760 SRH458760:SRQ458760 TBD458760:TBM458760 TKZ458760:TLI458760 TUV458760:TVE458760 UER458760:UFA458760 UON458760:UOW458760 UYJ458760:UYS458760 VIF458760:VIO458760 VSB458760:VSK458760 WBX458760:WCG458760 WLT458760:WMC458760 WVP458760:WVY458760 H524296:Q524296 JD524296:JM524296 SZ524296:TI524296 ACV524296:ADE524296 AMR524296:ANA524296 AWN524296:AWW524296 BGJ524296:BGS524296 BQF524296:BQO524296 CAB524296:CAK524296 CJX524296:CKG524296 CTT524296:CUC524296 DDP524296:DDY524296 DNL524296:DNU524296 DXH524296:DXQ524296 EHD524296:EHM524296 EQZ524296:ERI524296 FAV524296:FBE524296 FKR524296:FLA524296 FUN524296:FUW524296 GEJ524296:GES524296 GOF524296:GOO524296 GYB524296:GYK524296 HHX524296:HIG524296 HRT524296:HSC524296 IBP524296:IBY524296 ILL524296:ILU524296 IVH524296:IVQ524296 JFD524296:JFM524296 JOZ524296:JPI524296 JYV524296:JZE524296 KIR524296:KJA524296 KSN524296:KSW524296 LCJ524296:LCS524296 LMF524296:LMO524296 LWB524296:LWK524296 MFX524296:MGG524296 MPT524296:MQC524296 MZP524296:MZY524296 NJL524296:NJU524296 NTH524296:NTQ524296 ODD524296:ODM524296 OMZ524296:ONI524296 OWV524296:OXE524296 PGR524296:PHA524296 PQN524296:PQW524296 QAJ524296:QAS524296 QKF524296:QKO524296 QUB524296:QUK524296 RDX524296:REG524296 RNT524296:ROC524296 RXP524296:RXY524296 SHL524296:SHU524296 SRH524296:SRQ524296 TBD524296:TBM524296 TKZ524296:TLI524296 TUV524296:TVE524296 UER524296:UFA524296 UON524296:UOW524296 UYJ524296:UYS524296 VIF524296:VIO524296 VSB524296:VSK524296 WBX524296:WCG524296 WLT524296:WMC524296 WVP524296:WVY524296 H589832:Q589832 JD589832:JM589832 SZ589832:TI589832 ACV589832:ADE589832 AMR589832:ANA589832 AWN589832:AWW589832 BGJ589832:BGS589832 BQF589832:BQO589832 CAB589832:CAK589832 CJX589832:CKG589832 CTT589832:CUC589832 DDP589832:DDY589832 DNL589832:DNU589832 DXH589832:DXQ589832 EHD589832:EHM589832 EQZ589832:ERI589832 FAV589832:FBE589832 FKR589832:FLA589832 FUN589832:FUW589832 GEJ589832:GES589832 GOF589832:GOO589832 GYB589832:GYK589832 HHX589832:HIG589832 HRT589832:HSC589832 IBP589832:IBY589832 ILL589832:ILU589832 IVH589832:IVQ589832 JFD589832:JFM589832 JOZ589832:JPI589832 JYV589832:JZE589832 KIR589832:KJA589832 KSN589832:KSW589832 LCJ589832:LCS589832 LMF589832:LMO589832 LWB589832:LWK589832 MFX589832:MGG589832 MPT589832:MQC589832 MZP589832:MZY589832 NJL589832:NJU589832 NTH589832:NTQ589832 ODD589832:ODM589832 OMZ589832:ONI589832 OWV589832:OXE589832 PGR589832:PHA589832 PQN589832:PQW589832 QAJ589832:QAS589832 QKF589832:QKO589832 QUB589832:QUK589832 RDX589832:REG589832 RNT589832:ROC589832 RXP589832:RXY589832 SHL589832:SHU589832 SRH589832:SRQ589832 TBD589832:TBM589832 TKZ589832:TLI589832 TUV589832:TVE589832 UER589832:UFA589832 UON589832:UOW589832 UYJ589832:UYS589832 VIF589832:VIO589832 VSB589832:VSK589832 WBX589832:WCG589832 WLT589832:WMC589832 WVP589832:WVY589832 H655368:Q655368 JD655368:JM655368 SZ655368:TI655368 ACV655368:ADE655368 AMR655368:ANA655368 AWN655368:AWW655368 BGJ655368:BGS655368 BQF655368:BQO655368 CAB655368:CAK655368 CJX655368:CKG655368 CTT655368:CUC655368 DDP655368:DDY655368 DNL655368:DNU655368 DXH655368:DXQ655368 EHD655368:EHM655368 EQZ655368:ERI655368 FAV655368:FBE655368 FKR655368:FLA655368 FUN655368:FUW655368 GEJ655368:GES655368 GOF655368:GOO655368 GYB655368:GYK655368 HHX655368:HIG655368 HRT655368:HSC655368 IBP655368:IBY655368 ILL655368:ILU655368 IVH655368:IVQ655368 JFD655368:JFM655368 JOZ655368:JPI655368 JYV655368:JZE655368 KIR655368:KJA655368 KSN655368:KSW655368 LCJ655368:LCS655368 LMF655368:LMO655368 LWB655368:LWK655368 MFX655368:MGG655368 MPT655368:MQC655368 MZP655368:MZY655368 NJL655368:NJU655368 NTH655368:NTQ655368 ODD655368:ODM655368 OMZ655368:ONI655368 OWV655368:OXE655368 PGR655368:PHA655368 PQN655368:PQW655368 QAJ655368:QAS655368 QKF655368:QKO655368 QUB655368:QUK655368 RDX655368:REG655368 RNT655368:ROC655368 RXP655368:RXY655368 SHL655368:SHU655368 SRH655368:SRQ655368 TBD655368:TBM655368 TKZ655368:TLI655368 TUV655368:TVE655368 UER655368:UFA655368 UON655368:UOW655368 UYJ655368:UYS655368 VIF655368:VIO655368 VSB655368:VSK655368 WBX655368:WCG655368 WLT655368:WMC655368 WVP655368:WVY655368 H720904:Q720904 JD720904:JM720904 SZ720904:TI720904 ACV720904:ADE720904 AMR720904:ANA720904 AWN720904:AWW720904 BGJ720904:BGS720904 BQF720904:BQO720904 CAB720904:CAK720904 CJX720904:CKG720904 CTT720904:CUC720904 DDP720904:DDY720904 DNL720904:DNU720904 DXH720904:DXQ720904 EHD720904:EHM720904 EQZ720904:ERI720904 FAV720904:FBE720904 FKR720904:FLA720904 FUN720904:FUW720904 GEJ720904:GES720904 GOF720904:GOO720904 GYB720904:GYK720904 HHX720904:HIG720904 HRT720904:HSC720904 IBP720904:IBY720904 ILL720904:ILU720904 IVH720904:IVQ720904 JFD720904:JFM720904 JOZ720904:JPI720904 JYV720904:JZE720904 KIR720904:KJA720904 KSN720904:KSW720904 LCJ720904:LCS720904 LMF720904:LMO720904 LWB720904:LWK720904 MFX720904:MGG720904 MPT720904:MQC720904 MZP720904:MZY720904 NJL720904:NJU720904 NTH720904:NTQ720904 ODD720904:ODM720904 OMZ720904:ONI720904 OWV720904:OXE720904 PGR720904:PHA720904 PQN720904:PQW720904 QAJ720904:QAS720904 QKF720904:QKO720904 QUB720904:QUK720904 RDX720904:REG720904 RNT720904:ROC720904 RXP720904:RXY720904 SHL720904:SHU720904 SRH720904:SRQ720904 TBD720904:TBM720904 TKZ720904:TLI720904 TUV720904:TVE720904 UER720904:UFA720904 UON720904:UOW720904 UYJ720904:UYS720904 VIF720904:VIO720904 VSB720904:VSK720904 WBX720904:WCG720904 WLT720904:WMC720904 WVP720904:WVY720904 H786440:Q786440 JD786440:JM786440 SZ786440:TI786440 ACV786440:ADE786440 AMR786440:ANA786440 AWN786440:AWW786440 BGJ786440:BGS786440 BQF786440:BQO786440 CAB786440:CAK786440 CJX786440:CKG786440 CTT786440:CUC786440 DDP786440:DDY786440 DNL786440:DNU786440 DXH786440:DXQ786440 EHD786440:EHM786440 EQZ786440:ERI786440 FAV786440:FBE786440 FKR786440:FLA786440 FUN786440:FUW786440 GEJ786440:GES786440 GOF786440:GOO786440 GYB786440:GYK786440 HHX786440:HIG786440 HRT786440:HSC786440 IBP786440:IBY786440 ILL786440:ILU786440 IVH786440:IVQ786440 JFD786440:JFM786440 JOZ786440:JPI786440 JYV786440:JZE786440 KIR786440:KJA786440 KSN786440:KSW786440 LCJ786440:LCS786440 LMF786440:LMO786440 LWB786440:LWK786440 MFX786440:MGG786440 MPT786440:MQC786440 MZP786440:MZY786440 NJL786440:NJU786440 NTH786440:NTQ786440 ODD786440:ODM786440 OMZ786440:ONI786440 OWV786440:OXE786440 PGR786440:PHA786440 PQN786440:PQW786440 QAJ786440:QAS786440 QKF786440:QKO786440 QUB786440:QUK786440 RDX786440:REG786440 RNT786440:ROC786440 RXP786440:RXY786440 SHL786440:SHU786440 SRH786440:SRQ786440 TBD786440:TBM786440 TKZ786440:TLI786440 TUV786440:TVE786440 UER786440:UFA786440 UON786440:UOW786440 UYJ786440:UYS786440 VIF786440:VIO786440 VSB786440:VSK786440 WBX786440:WCG786440 WLT786440:WMC786440 WVP786440:WVY786440 H851976:Q851976 JD851976:JM851976 SZ851976:TI851976 ACV851976:ADE851976 AMR851976:ANA851976 AWN851976:AWW851976 BGJ851976:BGS851976 BQF851976:BQO851976 CAB851976:CAK851976 CJX851976:CKG851976 CTT851976:CUC851976 DDP851976:DDY851976 DNL851976:DNU851976 DXH851976:DXQ851976 EHD851976:EHM851976 EQZ851976:ERI851976 FAV851976:FBE851976 FKR851976:FLA851976 FUN851976:FUW851976 GEJ851976:GES851976 GOF851976:GOO851976 GYB851976:GYK851976 HHX851976:HIG851976 HRT851976:HSC851976 IBP851976:IBY851976 ILL851976:ILU851976 IVH851976:IVQ851976 JFD851976:JFM851976 JOZ851976:JPI851976 JYV851976:JZE851976 KIR851976:KJA851976 KSN851976:KSW851976 LCJ851976:LCS851976 LMF851976:LMO851976 LWB851976:LWK851976 MFX851976:MGG851976 MPT851976:MQC851976 MZP851976:MZY851976 NJL851976:NJU851976 NTH851976:NTQ851976 ODD851976:ODM851976 OMZ851976:ONI851976 OWV851976:OXE851976 PGR851976:PHA851976 PQN851976:PQW851976 QAJ851976:QAS851976 QKF851976:QKO851976 QUB851976:QUK851976 RDX851976:REG851976 RNT851976:ROC851976 RXP851976:RXY851976 SHL851976:SHU851976 SRH851976:SRQ851976 TBD851976:TBM851976 TKZ851976:TLI851976 TUV851976:TVE851976 UER851976:UFA851976 UON851976:UOW851976 UYJ851976:UYS851976 VIF851976:VIO851976 VSB851976:VSK851976 WBX851976:WCG851976 WLT851976:WMC851976 WVP851976:WVY851976 H917512:Q917512 JD917512:JM917512 SZ917512:TI917512 ACV917512:ADE917512 AMR917512:ANA917512 AWN917512:AWW917512 BGJ917512:BGS917512 BQF917512:BQO917512 CAB917512:CAK917512 CJX917512:CKG917512 CTT917512:CUC917512 DDP917512:DDY917512 DNL917512:DNU917512 DXH917512:DXQ917512 EHD917512:EHM917512 EQZ917512:ERI917512 FAV917512:FBE917512 FKR917512:FLA917512 FUN917512:FUW917512 GEJ917512:GES917512 GOF917512:GOO917512 GYB917512:GYK917512 HHX917512:HIG917512 HRT917512:HSC917512 IBP917512:IBY917512 ILL917512:ILU917512 IVH917512:IVQ917512 JFD917512:JFM917512 JOZ917512:JPI917512 JYV917512:JZE917512 KIR917512:KJA917512 KSN917512:KSW917512 LCJ917512:LCS917512 LMF917512:LMO917512 LWB917512:LWK917512 MFX917512:MGG917512 MPT917512:MQC917512 MZP917512:MZY917512 NJL917512:NJU917512 NTH917512:NTQ917512 ODD917512:ODM917512 OMZ917512:ONI917512 OWV917512:OXE917512 PGR917512:PHA917512 PQN917512:PQW917512 QAJ917512:QAS917512 QKF917512:QKO917512 QUB917512:QUK917512 RDX917512:REG917512 RNT917512:ROC917512 RXP917512:RXY917512 SHL917512:SHU917512 SRH917512:SRQ917512 TBD917512:TBM917512 TKZ917512:TLI917512 TUV917512:TVE917512 UER917512:UFA917512 UON917512:UOW917512 UYJ917512:UYS917512 VIF917512:VIO917512 VSB917512:VSK917512 WBX917512:WCG917512 WLT917512:WMC917512 WVP917512:WVY917512 H983048:Q983048 JD983048:JM983048 SZ983048:TI983048 ACV983048:ADE983048 AMR983048:ANA983048 AWN983048:AWW983048 BGJ983048:BGS983048 BQF983048:BQO983048 CAB983048:CAK983048 CJX983048:CKG983048 CTT983048:CUC983048 DDP983048:DDY983048 DNL983048:DNU983048 DXH983048:DXQ983048 EHD983048:EHM983048 EQZ983048:ERI983048 FAV983048:FBE983048 FKR983048:FLA983048 FUN983048:FUW983048 GEJ983048:GES983048 GOF983048:GOO983048 GYB983048:GYK983048 HHX983048:HIG983048 HRT983048:HSC983048 IBP983048:IBY983048 ILL983048:ILU983048 IVH983048:IVQ983048 JFD983048:JFM983048 JOZ983048:JPI983048 JYV983048:JZE983048 KIR983048:KJA983048 KSN983048:KSW983048 LCJ983048:LCS983048 LMF983048:LMO983048 LWB983048:LWK983048 MFX983048:MGG983048 MPT983048:MQC983048 MZP983048:MZY983048 NJL983048:NJU983048 NTH983048:NTQ983048 ODD983048:ODM983048 OMZ983048:ONI983048 OWV983048:OXE983048 PGR983048:PHA983048 PQN983048:PQW983048 QAJ983048:QAS983048 QKF983048:QKO983048 QUB983048:QUK983048 RDX983048:REG983048 RNT983048:ROC983048 RXP983048:RXY983048 SHL983048:SHU983048 SRH983048:SRQ983048 TBD983048:TBM983048 TKZ983048:TLI983048 TUV983048:TVE983048 UER983048:UFA983048 UON983048:UOW983048 UYJ983048:UYS983048 VIF983048:VIO983048 VSB983048:VSK983048 WBX983048:WCG983048 WLT983048:WMC983048 WVP983048:WVY983048" xr:uid="{63B1073F-CEE0-4A3B-A999-073972EA2502}">
      <formula1>$AB$9:$AB$13</formula1>
    </dataValidation>
    <dataValidation type="list" allowBlank="1" showInputMessage="1" showErrorMessage="1" sqref="G16:L16 JC16:JH16 SY16:TD16 ACU16:ACZ16 AMQ16:AMV16 AWM16:AWR16 BGI16:BGN16 BQE16:BQJ16 CAA16:CAF16 CJW16:CKB16 CTS16:CTX16 DDO16:DDT16 DNK16:DNP16 DXG16:DXL16 EHC16:EHH16 EQY16:ERD16 FAU16:FAZ16 FKQ16:FKV16 FUM16:FUR16 GEI16:GEN16 GOE16:GOJ16 GYA16:GYF16 HHW16:HIB16 HRS16:HRX16 IBO16:IBT16 ILK16:ILP16 IVG16:IVL16 JFC16:JFH16 JOY16:JPD16 JYU16:JYZ16 KIQ16:KIV16 KSM16:KSR16 LCI16:LCN16 LME16:LMJ16 LWA16:LWF16 MFW16:MGB16 MPS16:MPX16 MZO16:MZT16 NJK16:NJP16 NTG16:NTL16 ODC16:ODH16 OMY16:OND16 OWU16:OWZ16 PGQ16:PGV16 PQM16:PQR16 QAI16:QAN16 QKE16:QKJ16 QUA16:QUF16 RDW16:REB16 RNS16:RNX16 RXO16:RXT16 SHK16:SHP16 SRG16:SRL16 TBC16:TBH16 TKY16:TLD16 TUU16:TUZ16 UEQ16:UEV16 UOM16:UOR16 UYI16:UYN16 VIE16:VIJ16 VSA16:VSF16 WBW16:WCB16 WLS16:WLX16 WVO16:WVT16 G65552:L65552 JC65552:JH65552 SY65552:TD65552 ACU65552:ACZ65552 AMQ65552:AMV65552 AWM65552:AWR65552 BGI65552:BGN65552 BQE65552:BQJ65552 CAA65552:CAF65552 CJW65552:CKB65552 CTS65552:CTX65552 DDO65552:DDT65552 DNK65552:DNP65552 DXG65552:DXL65552 EHC65552:EHH65552 EQY65552:ERD65552 FAU65552:FAZ65552 FKQ65552:FKV65552 FUM65552:FUR65552 GEI65552:GEN65552 GOE65552:GOJ65552 GYA65552:GYF65552 HHW65552:HIB65552 HRS65552:HRX65552 IBO65552:IBT65552 ILK65552:ILP65552 IVG65552:IVL65552 JFC65552:JFH65552 JOY65552:JPD65552 JYU65552:JYZ65552 KIQ65552:KIV65552 KSM65552:KSR65552 LCI65552:LCN65552 LME65552:LMJ65552 LWA65552:LWF65552 MFW65552:MGB65552 MPS65552:MPX65552 MZO65552:MZT65552 NJK65552:NJP65552 NTG65552:NTL65552 ODC65552:ODH65552 OMY65552:OND65552 OWU65552:OWZ65552 PGQ65552:PGV65552 PQM65552:PQR65552 QAI65552:QAN65552 QKE65552:QKJ65552 QUA65552:QUF65552 RDW65552:REB65552 RNS65552:RNX65552 RXO65552:RXT65552 SHK65552:SHP65552 SRG65552:SRL65552 TBC65552:TBH65552 TKY65552:TLD65552 TUU65552:TUZ65552 UEQ65552:UEV65552 UOM65552:UOR65552 UYI65552:UYN65552 VIE65552:VIJ65552 VSA65552:VSF65552 WBW65552:WCB65552 WLS65552:WLX65552 WVO65552:WVT65552 G131088:L131088 JC131088:JH131088 SY131088:TD131088 ACU131088:ACZ131088 AMQ131088:AMV131088 AWM131088:AWR131088 BGI131088:BGN131088 BQE131088:BQJ131088 CAA131088:CAF131088 CJW131088:CKB131088 CTS131088:CTX131088 DDO131088:DDT131088 DNK131088:DNP131088 DXG131088:DXL131088 EHC131088:EHH131088 EQY131088:ERD131088 FAU131088:FAZ131088 FKQ131088:FKV131088 FUM131088:FUR131088 GEI131088:GEN131088 GOE131088:GOJ131088 GYA131088:GYF131088 HHW131088:HIB131088 HRS131088:HRX131088 IBO131088:IBT131088 ILK131088:ILP131088 IVG131088:IVL131088 JFC131088:JFH131088 JOY131088:JPD131088 JYU131088:JYZ131088 KIQ131088:KIV131088 KSM131088:KSR131088 LCI131088:LCN131088 LME131088:LMJ131088 LWA131088:LWF131088 MFW131088:MGB131088 MPS131088:MPX131088 MZO131088:MZT131088 NJK131088:NJP131088 NTG131088:NTL131088 ODC131088:ODH131088 OMY131088:OND131088 OWU131088:OWZ131088 PGQ131088:PGV131088 PQM131088:PQR131088 QAI131088:QAN131088 QKE131088:QKJ131088 QUA131088:QUF131088 RDW131088:REB131088 RNS131088:RNX131088 RXO131088:RXT131088 SHK131088:SHP131088 SRG131088:SRL131088 TBC131088:TBH131088 TKY131088:TLD131088 TUU131088:TUZ131088 UEQ131088:UEV131088 UOM131088:UOR131088 UYI131088:UYN131088 VIE131088:VIJ131088 VSA131088:VSF131088 WBW131088:WCB131088 WLS131088:WLX131088 WVO131088:WVT131088 G196624:L196624 JC196624:JH196624 SY196624:TD196624 ACU196624:ACZ196624 AMQ196624:AMV196624 AWM196624:AWR196624 BGI196624:BGN196624 BQE196624:BQJ196624 CAA196624:CAF196624 CJW196624:CKB196624 CTS196624:CTX196624 DDO196624:DDT196624 DNK196624:DNP196624 DXG196624:DXL196624 EHC196624:EHH196624 EQY196624:ERD196624 FAU196624:FAZ196624 FKQ196624:FKV196624 FUM196624:FUR196624 GEI196624:GEN196624 GOE196624:GOJ196624 GYA196624:GYF196624 HHW196624:HIB196624 HRS196624:HRX196624 IBO196624:IBT196624 ILK196624:ILP196624 IVG196624:IVL196624 JFC196624:JFH196624 JOY196624:JPD196624 JYU196624:JYZ196624 KIQ196624:KIV196624 KSM196624:KSR196624 LCI196624:LCN196624 LME196624:LMJ196624 LWA196624:LWF196624 MFW196624:MGB196624 MPS196624:MPX196624 MZO196624:MZT196624 NJK196624:NJP196624 NTG196624:NTL196624 ODC196624:ODH196624 OMY196624:OND196624 OWU196624:OWZ196624 PGQ196624:PGV196624 PQM196624:PQR196624 QAI196624:QAN196624 QKE196624:QKJ196624 QUA196624:QUF196624 RDW196624:REB196624 RNS196624:RNX196624 RXO196624:RXT196624 SHK196624:SHP196624 SRG196624:SRL196624 TBC196624:TBH196624 TKY196624:TLD196624 TUU196624:TUZ196624 UEQ196624:UEV196624 UOM196624:UOR196624 UYI196624:UYN196624 VIE196624:VIJ196624 VSA196624:VSF196624 WBW196624:WCB196624 WLS196624:WLX196624 WVO196624:WVT196624 G262160:L262160 JC262160:JH262160 SY262160:TD262160 ACU262160:ACZ262160 AMQ262160:AMV262160 AWM262160:AWR262160 BGI262160:BGN262160 BQE262160:BQJ262160 CAA262160:CAF262160 CJW262160:CKB262160 CTS262160:CTX262160 DDO262160:DDT262160 DNK262160:DNP262160 DXG262160:DXL262160 EHC262160:EHH262160 EQY262160:ERD262160 FAU262160:FAZ262160 FKQ262160:FKV262160 FUM262160:FUR262160 GEI262160:GEN262160 GOE262160:GOJ262160 GYA262160:GYF262160 HHW262160:HIB262160 HRS262160:HRX262160 IBO262160:IBT262160 ILK262160:ILP262160 IVG262160:IVL262160 JFC262160:JFH262160 JOY262160:JPD262160 JYU262160:JYZ262160 KIQ262160:KIV262160 KSM262160:KSR262160 LCI262160:LCN262160 LME262160:LMJ262160 LWA262160:LWF262160 MFW262160:MGB262160 MPS262160:MPX262160 MZO262160:MZT262160 NJK262160:NJP262160 NTG262160:NTL262160 ODC262160:ODH262160 OMY262160:OND262160 OWU262160:OWZ262160 PGQ262160:PGV262160 PQM262160:PQR262160 QAI262160:QAN262160 QKE262160:QKJ262160 QUA262160:QUF262160 RDW262160:REB262160 RNS262160:RNX262160 RXO262160:RXT262160 SHK262160:SHP262160 SRG262160:SRL262160 TBC262160:TBH262160 TKY262160:TLD262160 TUU262160:TUZ262160 UEQ262160:UEV262160 UOM262160:UOR262160 UYI262160:UYN262160 VIE262160:VIJ262160 VSA262160:VSF262160 WBW262160:WCB262160 WLS262160:WLX262160 WVO262160:WVT262160 G327696:L327696 JC327696:JH327696 SY327696:TD327696 ACU327696:ACZ327696 AMQ327696:AMV327696 AWM327696:AWR327696 BGI327696:BGN327696 BQE327696:BQJ327696 CAA327696:CAF327696 CJW327696:CKB327696 CTS327696:CTX327696 DDO327696:DDT327696 DNK327696:DNP327696 DXG327696:DXL327696 EHC327696:EHH327696 EQY327696:ERD327696 FAU327696:FAZ327696 FKQ327696:FKV327696 FUM327696:FUR327696 GEI327696:GEN327696 GOE327696:GOJ327696 GYA327696:GYF327696 HHW327696:HIB327696 HRS327696:HRX327696 IBO327696:IBT327696 ILK327696:ILP327696 IVG327696:IVL327696 JFC327696:JFH327696 JOY327696:JPD327696 JYU327696:JYZ327696 KIQ327696:KIV327696 KSM327696:KSR327696 LCI327696:LCN327696 LME327696:LMJ327696 LWA327696:LWF327696 MFW327696:MGB327696 MPS327696:MPX327696 MZO327696:MZT327696 NJK327696:NJP327696 NTG327696:NTL327696 ODC327696:ODH327696 OMY327696:OND327696 OWU327696:OWZ327696 PGQ327696:PGV327696 PQM327696:PQR327696 QAI327696:QAN327696 QKE327696:QKJ327696 QUA327696:QUF327696 RDW327696:REB327696 RNS327696:RNX327696 RXO327696:RXT327696 SHK327696:SHP327696 SRG327696:SRL327696 TBC327696:TBH327696 TKY327696:TLD327696 TUU327696:TUZ327696 UEQ327696:UEV327696 UOM327696:UOR327696 UYI327696:UYN327696 VIE327696:VIJ327696 VSA327696:VSF327696 WBW327696:WCB327696 WLS327696:WLX327696 WVO327696:WVT327696 G393232:L393232 JC393232:JH393232 SY393232:TD393232 ACU393232:ACZ393232 AMQ393232:AMV393232 AWM393232:AWR393232 BGI393232:BGN393232 BQE393232:BQJ393232 CAA393232:CAF393232 CJW393232:CKB393232 CTS393232:CTX393232 DDO393232:DDT393232 DNK393232:DNP393232 DXG393232:DXL393232 EHC393232:EHH393232 EQY393232:ERD393232 FAU393232:FAZ393232 FKQ393232:FKV393232 FUM393232:FUR393232 GEI393232:GEN393232 GOE393232:GOJ393232 GYA393232:GYF393232 HHW393232:HIB393232 HRS393232:HRX393232 IBO393232:IBT393232 ILK393232:ILP393232 IVG393232:IVL393232 JFC393232:JFH393232 JOY393232:JPD393232 JYU393232:JYZ393232 KIQ393232:KIV393232 KSM393232:KSR393232 LCI393232:LCN393232 LME393232:LMJ393232 LWA393232:LWF393232 MFW393232:MGB393232 MPS393232:MPX393232 MZO393232:MZT393232 NJK393232:NJP393232 NTG393232:NTL393232 ODC393232:ODH393232 OMY393232:OND393232 OWU393232:OWZ393232 PGQ393232:PGV393232 PQM393232:PQR393232 QAI393232:QAN393232 QKE393232:QKJ393232 QUA393232:QUF393232 RDW393232:REB393232 RNS393232:RNX393232 RXO393232:RXT393232 SHK393232:SHP393232 SRG393232:SRL393232 TBC393232:TBH393232 TKY393232:TLD393232 TUU393232:TUZ393232 UEQ393232:UEV393232 UOM393232:UOR393232 UYI393232:UYN393232 VIE393232:VIJ393232 VSA393232:VSF393232 WBW393232:WCB393232 WLS393232:WLX393232 WVO393232:WVT393232 G458768:L458768 JC458768:JH458768 SY458768:TD458768 ACU458768:ACZ458768 AMQ458768:AMV458768 AWM458768:AWR458768 BGI458768:BGN458768 BQE458768:BQJ458768 CAA458768:CAF458768 CJW458768:CKB458768 CTS458768:CTX458768 DDO458768:DDT458768 DNK458768:DNP458768 DXG458768:DXL458768 EHC458768:EHH458768 EQY458768:ERD458768 FAU458768:FAZ458768 FKQ458768:FKV458768 FUM458768:FUR458768 GEI458768:GEN458768 GOE458768:GOJ458768 GYA458768:GYF458768 HHW458768:HIB458768 HRS458768:HRX458768 IBO458768:IBT458768 ILK458768:ILP458768 IVG458768:IVL458768 JFC458768:JFH458768 JOY458768:JPD458768 JYU458768:JYZ458768 KIQ458768:KIV458768 KSM458768:KSR458768 LCI458768:LCN458768 LME458768:LMJ458768 LWA458768:LWF458768 MFW458768:MGB458768 MPS458768:MPX458768 MZO458768:MZT458768 NJK458768:NJP458768 NTG458768:NTL458768 ODC458768:ODH458768 OMY458768:OND458768 OWU458768:OWZ458768 PGQ458768:PGV458768 PQM458768:PQR458768 QAI458768:QAN458768 QKE458768:QKJ458768 QUA458768:QUF458768 RDW458768:REB458768 RNS458768:RNX458768 RXO458768:RXT458768 SHK458768:SHP458768 SRG458768:SRL458768 TBC458768:TBH458768 TKY458768:TLD458768 TUU458768:TUZ458768 UEQ458768:UEV458768 UOM458768:UOR458768 UYI458768:UYN458768 VIE458768:VIJ458768 VSA458768:VSF458768 WBW458768:WCB458768 WLS458768:WLX458768 WVO458768:WVT458768 G524304:L524304 JC524304:JH524304 SY524304:TD524304 ACU524304:ACZ524304 AMQ524304:AMV524304 AWM524304:AWR524304 BGI524304:BGN524304 BQE524304:BQJ524304 CAA524304:CAF524304 CJW524304:CKB524304 CTS524304:CTX524304 DDO524304:DDT524304 DNK524304:DNP524304 DXG524304:DXL524304 EHC524304:EHH524304 EQY524304:ERD524304 FAU524304:FAZ524304 FKQ524304:FKV524304 FUM524304:FUR524304 GEI524304:GEN524304 GOE524304:GOJ524304 GYA524304:GYF524304 HHW524304:HIB524304 HRS524304:HRX524304 IBO524304:IBT524304 ILK524304:ILP524304 IVG524304:IVL524304 JFC524304:JFH524304 JOY524304:JPD524304 JYU524304:JYZ524304 KIQ524304:KIV524304 KSM524304:KSR524304 LCI524304:LCN524304 LME524304:LMJ524304 LWA524304:LWF524304 MFW524304:MGB524304 MPS524304:MPX524304 MZO524304:MZT524304 NJK524304:NJP524304 NTG524304:NTL524304 ODC524304:ODH524304 OMY524304:OND524304 OWU524304:OWZ524304 PGQ524304:PGV524304 PQM524304:PQR524304 QAI524304:QAN524304 QKE524304:QKJ524304 QUA524304:QUF524304 RDW524304:REB524304 RNS524304:RNX524304 RXO524304:RXT524304 SHK524304:SHP524304 SRG524304:SRL524304 TBC524304:TBH524304 TKY524304:TLD524304 TUU524304:TUZ524304 UEQ524304:UEV524304 UOM524304:UOR524304 UYI524304:UYN524304 VIE524304:VIJ524304 VSA524304:VSF524304 WBW524304:WCB524304 WLS524304:WLX524304 WVO524304:WVT524304 G589840:L589840 JC589840:JH589840 SY589840:TD589840 ACU589840:ACZ589840 AMQ589840:AMV589840 AWM589840:AWR589840 BGI589840:BGN589840 BQE589840:BQJ589840 CAA589840:CAF589840 CJW589840:CKB589840 CTS589840:CTX589840 DDO589840:DDT589840 DNK589840:DNP589840 DXG589840:DXL589840 EHC589840:EHH589840 EQY589840:ERD589840 FAU589840:FAZ589840 FKQ589840:FKV589840 FUM589840:FUR589840 GEI589840:GEN589840 GOE589840:GOJ589840 GYA589840:GYF589840 HHW589840:HIB589840 HRS589840:HRX589840 IBO589840:IBT589840 ILK589840:ILP589840 IVG589840:IVL589840 JFC589840:JFH589840 JOY589840:JPD589840 JYU589840:JYZ589840 KIQ589840:KIV589840 KSM589840:KSR589840 LCI589840:LCN589840 LME589840:LMJ589840 LWA589840:LWF589840 MFW589840:MGB589840 MPS589840:MPX589840 MZO589840:MZT589840 NJK589840:NJP589840 NTG589840:NTL589840 ODC589840:ODH589840 OMY589840:OND589840 OWU589840:OWZ589840 PGQ589840:PGV589840 PQM589840:PQR589840 QAI589840:QAN589840 QKE589840:QKJ589840 QUA589840:QUF589840 RDW589840:REB589840 RNS589840:RNX589840 RXO589840:RXT589840 SHK589840:SHP589840 SRG589840:SRL589840 TBC589840:TBH589840 TKY589840:TLD589840 TUU589840:TUZ589840 UEQ589840:UEV589840 UOM589840:UOR589840 UYI589840:UYN589840 VIE589840:VIJ589840 VSA589840:VSF589840 WBW589840:WCB589840 WLS589840:WLX589840 WVO589840:WVT589840 G655376:L655376 JC655376:JH655376 SY655376:TD655376 ACU655376:ACZ655376 AMQ655376:AMV655376 AWM655376:AWR655376 BGI655376:BGN655376 BQE655376:BQJ655376 CAA655376:CAF655376 CJW655376:CKB655376 CTS655376:CTX655376 DDO655376:DDT655376 DNK655376:DNP655376 DXG655376:DXL655376 EHC655376:EHH655376 EQY655376:ERD655376 FAU655376:FAZ655376 FKQ655376:FKV655376 FUM655376:FUR655376 GEI655376:GEN655376 GOE655376:GOJ655376 GYA655376:GYF655376 HHW655376:HIB655376 HRS655376:HRX655376 IBO655376:IBT655376 ILK655376:ILP655376 IVG655376:IVL655376 JFC655376:JFH655376 JOY655376:JPD655376 JYU655376:JYZ655376 KIQ655376:KIV655376 KSM655376:KSR655376 LCI655376:LCN655376 LME655376:LMJ655376 LWA655376:LWF655376 MFW655376:MGB655376 MPS655376:MPX655376 MZO655376:MZT655376 NJK655376:NJP655376 NTG655376:NTL655376 ODC655376:ODH655376 OMY655376:OND655376 OWU655376:OWZ655376 PGQ655376:PGV655376 PQM655376:PQR655376 QAI655376:QAN655376 QKE655376:QKJ655376 QUA655376:QUF655376 RDW655376:REB655376 RNS655376:RNX655376 RXO655376:RXT655376 SHK655376:SHP655376 SRG655376:SRL655376 TBC655376:TBH655376 TKY655376:TLD655376 TUU655376:TUZ655376 UEQ655376:UEV655376 UOM655376:UOR655376 UYI655376:UYN655376 VIE655376:VIJ655376 VSA655376:VSF655376 WBW655376:WCB655376 WLS655376:WLX655376 WVO655376:WVT655376 G720912:L720912 JC720912:JH720912 SY720912:TD720912 ACU720912:ACZ720912 AMQ720912:AMV720912 AWM720912:AWR720912 BGI720912:BGN720912 BQE720912:BQJ720912 CAA720912:CAF720912 CJW720912:CKB720912 CTS720912:CTX720912 DDO720912:DDT720912 DNK720912:DNP720912 DXG720912:DXL720912 EHC720912:EHH720912 EQY720912:ERD720912 FAU720912:FAZ720912 FKQ720912:FKV720912 FUM720912:FUR720912 GEI720912:GEN720912 GOE720912:GOJ720912 GYA720912:GYF720912 HHW720912:HIB720912 HRS720912:HRX720912 IBO720912:IBT720912 ILK720912:ILP720912 IVG720912:IVL720912 JFC720912:JFH720912 JOY720912:JPD720912 JYU720912:JYZ720912 KIQ720912:KIV720912 KSM720912:KSR720912 LCI720912:LCN720912 LME720912:LMJ720912 LWA720912:LWF720912 MFW720912:MGB720912 MPS720912:MPX720912 MZO720912:MZT720912 NJK720912:NJP720912 NTG720912:NTL720912 ODC720912:ODH720912 OMY720912:OND720912 OWU720912:OWZ720912 PGQ720912:PGV720912 PQM720912:PQR720912 QAI720912:QAN720912 QKE720912:QKJ720912 QUA720912:QUF720912 RDW720912:REB720912 RNS720912:RNX720912 RXO720912:RXT720912 SHK720912:SHP720912 SRG720912:SRL720912 TBC720912:TBH720912 TKY720912:TLD720912 TUU720912:TUZ720912 UEQ720912:UEV720912 UOM720912:UOR720912 UYI720912:UYN720912 VIE720912:VIJ720912 VSA720912:VSF720912 WBW720912:WCB720912 WLS720912:WLX720912 WVO720912:WVT720912 G786448:L786448 JC786448:JH786448 SY786448:TD786448 ACU786448:ACZ786448 AMQ786448:AMV786448 AWM786448:AWR786448 BGI786448:BGN786448 BQE786448:BQJ786448 CAA786448:CAF786448 CJW786448:CKB786448 CTS786448:CTX786448 DDO786448:DDT786448 DNK786448:DNP786448 DXG786448:DXL786448 EHC786448:EHH786448 EQY786448:ERD786448 FAU786448:FAZ786448 FKQ786448:FKV786448 FUM786448:FUR786448 GEI786448:GEN786448 GOE786448:GOJ786448 GYA786448:GYF786448 HHW786448:HIB786448 HRS786448:HRX786448 IBO786448:IBT786448 ILK786448:ILP786448 IVG786448:IVL786448 JFC786448:JFH786448 JOY786448:JPD786448 JYU786448:JYZ786448 KIQ786448:KIV786448 KSM786448:KSR786448 LCI786448:LCN786448 LME786448:LMJ786448 LWA786448:LWF786448 MFW786448:MGB786448 MPS786448:MPX786448 MZO786448:MZT786448 NJK786448:NJP786448 NTG786448:NTL786448 ODC786448:ODH786448 OMY786448:OND786448 OWU786448:OWZ786448 PGQ786448:PGV786448 PQM786448:PQR786448 QAI786448:QAN786448 QKE786448:QKJ786448 QUA786448:QUF786448 RDW786448:REB786448 RNS786448:RNX786448 RXO786448:RXT786448 SHK786448:SHP786448 SRG786448:SRL786448 TBC786448:TBH786448 TKY786448:TLD786448 TUU786448:TUZ786448 UEQ786448:UEV786448 UOM786448:UOR786448 UYI786448:UYN786448 VIE786448:VIJ786448 VSA786448:VSF786448 WBW786448:WCB786448 WLS786448:WLX786448 WVO786448:WVT786448 G851984:L851984 JC851984:JH851984 SY851984:TD851984 ACU851984:ACZ851984 AMQ851984:AMV851984 AWM851984:AWR851984 BGI851984:BGN851984 BQE851984:BQJ851984 CAA851984:CAF851984 CJW851984:CKB851984 CTS851984:CTX851984 DDO851984:DDT851984 DNK851984:DNP851984 DXG851984:DXL851984 EHC851984:EHH851984 EQY851984:ERD851984 FAU851984:FAZ851984 FKQ851984:FKV851984 FUM851984:FUR851984 GEI851984:GEN851984 GOE851984:GOJ851984 GYA851984:GYF851984 HHW851984:HIB851984 HRS851984:HRX851984 IBO851984:IBT851984 ILK851984:ILP851984 IVG851984:IVL851984 JFC851984:JFH851984 JOY851984:JPD851984 JYU851984:JYZ851984 KIQ851984:KIV851984 KSM851984:KSR851984 LCI851984:LCN851984 LME851984:LMJ851984 LWA851984:LWF851984 MFW851984:MGB851984 MPS851984:MPX851984 MZO851984:MZT851984 NJK851984:NJP851984 NTG851984:NTL851984 ODC851984:ODH851984 OMY851984:OND851984 OWU851984:OWZ851984 PGQ851984:PGV851984 PQM851984:PQR851984 QAI851984:QAN851984 QKE851984:QKJ851984 QUA851984:QUF851984 RDW851984:REB851984 RNS851984:RNX851984 RXO851984:RXT851984 SHK851984:SHP851984 SRG851984:SRL851984 TBC851984:TBH851984 TKY851984:TLD851984 TUU851984:TUZ851984 UEQ851984:UEV851984 UOM851984:UOR851984 UYI851984:UYN851984 VIE851984:VIJ851984 VSA851984:VSF851984 WBW851984:WCB851984 WLS851984:WLX851984 WVO851984:WVT851984 G917520:L917520 JC917520:JH917520 SY917520:TD917520 ACU917520:ACZ917520 AMQ917520:AMV917520 AWM917520:AWR917520 BGI917520:BGN917520 BQE917520:BQJ917520 CAA917520:CAF917520 CJW917520:CKB917520 CTS917520:CTX917520 DDO917520:DDT917520 DNK917520:DNP917520 DXG917520:DXL917520 EHC917520:EHH917520 EQY917520:ERD917520 FAU917520:FAZ917520 FKQ917520:FKV917520 FUM917520:FUR917520 GEI917520:GEN917520 GOE917520:GOJ917520 GYA917520:GYF917520 HHW917520:HIB917520 HRS917520:HRX917520 IBO917520:IBT917520 ILK917520:ILP917520 IVG917520:IVL917520 JFC917520:JFH917520 JOY917520:JPD917520 JYU917520:JYZ917520 KIQ917520:KIV917520 KSM917520:KSR917520 LCI917520:LCN917520 LME917520:LMJ917520 LWA917520:LWF917520 MFW917520:MGB917520 MPS917520:MPX917520 MZO917520:MZT917520 NJK917520:NJP917520 NTG917520:NTL917520 ODC917520:ODH917520 OMY917520:OND917520 OWU917520:OWZ917520 PGQ917520:PGV917520 PQM917520:PQR917520 QAI917520:QAN917520 QKE917520:QKJ917520 QUA917520:QUF917520 RDW917520:REB917520 RNS917520:RNX917520 RXO917520:RXT917520 SHK917520:SHP917520 SRG917520:SRL917520 TBC917520:TBH917520 TKY917520:TLD917520 TUU917520:TUZ917520 UEQ917520:UEV917520 UOM917520:UOR917520 UYI917520:UYN917520 VIE917520:VIJ917520 VSA917520:VSF917520 WBW917520:WCB917520 WLS917520:WLX917520 WVO917520:WVT917520 G983056:L983056 JC983056:JH983056 SY983056:TD983056 ACU983056:ACZ983056 AMQ983056:AMV983056 AWM983056:AWR983056 BGI983056:BGN983056 BQE983056:BQJ983056 CAA983056:CAF983056 CJW983056:CKB983056 CTS983056:CTX983056 DDO983056:DDT983056 DNK983056:DNP983056 DXG983056:DXL983056 EHC983056:EHH983056 EQY983056:ERD983056 FAU983056:FAZ983056 FKQ983056:FKV983056 FUM983056:FUR983056 GEI983056:GEN983056 GOE983056:GOJ983056 GYA983056:GYF983056 HHW983056:HIB983056 HRS983056:HRX983056 IBO983056:IBT983056 ILK983056:ILP983056 IVG983056:IVL983056 JFC983056:JFH983056 JOY983056:JPD983056 JYU983056:JYZ983056 KIQ983056:KIV983056 KSM983056:KSR983056 LCI983056:LCN983056 LME983056:LMJ983056 LWA983056:LWF983056 MFW983056:MGB983056 MPS983056:MPX983056 MZO983056:MZT983056 NJK983056:NJP983056 NTG983056:NTL983056 ODC983056:ODH983056 OMY983056:OND983056 OWU983056:OWZ983056 PGQ983056:PGV983056 PQM983056:PQR983056 QAI983056:QAN983056 QKE983056:QKJ983056 QUA983056:QUF983056 RDW983056:REB983056 RNS983056:RNX983056 RXO983056:RXT983056 SHK983056:SHP983056 SRG983056:SRL983056 TBC983056:TBH983056 TKY983056:TLD983056 TUU983056:TUZ983056 UEQ983056:UEV983056 UOM983056:UOR983056 UYI983056:UYN983056 VIE983056:VIJ983056 VSA983056:VSF983056 WBW983056:WCB983056 WLS983056:WLX983056 WVO983056:WVT983056 G20:L20 JC20:JH20 SY20:TD20 ACU20:ACZ20 AMQ20:AMV20 AWM20:AWR20 BGI20:BGN20 BQE20:BQJ20 CAA20:CAF20 CJW20:CKB20 CTS20:CTX20 DDO20:DDT20 DNK20:DNP20 DXG20:DXL20 EHC20:EHH20 EQY20:ERD20 FAU20:FAZ20 FKQ20:FKV20 FUM20:FUR20 GEI20:GEN20 GOE20:GOJ20 GYA20:GYF20 HHW20:HIB20 HRS20:HRX20 IBO20:IBT20 ILK20:ILP20 IVG20:IVL20 JFC20:JFH20 JOY20:JPD20 JYU20:JYZ20 KIQ20:KIV20 KSM20:KSR20 LCI20:LCN20 LME20:LMJ20 LWA20:LWF20 MFW20:MGB20 MPS20:MPX20 MZO20:MZT20 NJK20:NJP20 NTG20:NTL20 ODC20:ODH20 OMY20:OND20 OWU20:OWZ20 PGQ20:PGV20 PQM20:PQR20 QAI20:QAN20 QKE20:QKJ20 QUA20:QUF20 RDW20:REB20 RNS20:RNX20 RXO20:RXT20 SHK20:SHP20 SRG20:SRL20 TBC20:TBH20 TKY20:TLD20 TUU20:TUZ20 UEQ20:UEV20 UOM20:UOR20 UYI20:UYN20 VIE20:VIJ20 VSA20:VSF20 WBW20:WCB20 WLS20:WLX20 WVO20:WVT20 G65556:L65556 JC65556:JH65556 SY65556:TD65556 ACU65556:ACZ65556 AMQ65556:AMV65556 AWM65556:AWR65556 BGI65556:BGN65556 BQE65556:BQJ65556 CAA65556:CAF65556 CJW65556:CKB65556 CTS65556:CTX65556 DDO65556:DDT65556 DNK65556:DNP65556 DXG65556:DXL65556 EHC65556:EHH65556 EQY65556:ERD65556 FAU65556:FAZ65556 FKQ65556:FKV65556 FUM65556:FUR65556 GEI65556:GEN65556 GOE65556:GOJ65556 GYA65556:GYF65556 HHW65556:HIB65556 HRS65556:HRX65556 IBO65556:IBT65556 ILK65556:ILP65556 IVG65556:IVL65556 JFC65556:JFH65556 JOY65556:JPD65556 JYU65556:JYZ65556 KIQ65556:KIV65556 KSM65556:KSR65556 LCI65556:LCN65556 LME65556:LMJ65556 LWA65556:LWF65556 MFW65556:MGB65556 MPS65556:MPX65556 MZO65556:MZT65556 NJK65556:NJP65556 NTG65556:NTL65556 ODC65556:ODH65556 OMY65556:OND65556 OWU65556:OWZ65556 PGQ65556:PGV65556 PQM65556:PQR65556 QAI65556:QAN65556 QKE65556:QKJ65556 QUA65556:QUF65556 RDW65556:REB65556 RNS65556:RNX65556 RXO65556:RXT65556 SHK65556:SHP65556 SRG65556:SRL65556 TBC65556:TBH65556 TKY65556:TLD65556 TUU65556:TUZ65556 UEQ65556:UEV65556 UOM65556:UOR65556 UYI65556:UYN65556 VIE65556:VIJ65556 VSA65556:VSF65556 WBW65556:WCB65556 WLS65556:WLX65556 WVO65556:WVT65556 G131092:L131092 JC131092:JH131092 SY131092:TD131092 ACU131092:ACZ131092 AMQ131092:AMV131092 AWM131092:AWR131092 BGI131092:BGN131092 BQE131092:BQJ131092 CAA131092:CAF131092 CJW131092:CKB131092 CTS131092:CTX131092 DDO131092:DDT131092 DNK131092:DNP131092 DXG131092:DXL131092 EHC131092:EHH131092 EQY131092:ERD131092 FAU131092:FAZ131092 FKQ131092:FKV131092 FUM131092:FUR131092 GEI131092:GEN131092 GOE131092:GOJ131092 GYA131092:GYF131092 HHW131092:HIB131092 HRS131092:HRX131092 IBO131092:IBT131092 ILK131092:ILP131092 IVG131092:IVL131092 JFC131092:JFH131092 JOY131092:JPD131092 JYU131092:JYZ131092 KIQ131092:KIV131092 KSM131092:KSR131092 LCI131092:LCN131092 LME131092:LMJ131092 LWA131092:LWF131092 MFW131092:MGB131092 MPS131092:MPX131092 MZO131092:MZT131092 NJK131092:NJP131092 NTG131092:NTL131092 ODC131092:ODH131092 OMY131092:OND131092 OWU131092:OWZ131092 PGQ131092:PGV131092 PQM131092:PQR131092 QAI131092:QAN131092 QKE131092:QKJ131092 QUA131092:QUF131092 RDW131092:REB131092 RNS131092:RNX131092 RXO131092:RXT131092 SHK131092:SHP131092 SRG131092:SRL131092 TBC131092:TBH131092 TKY131092:TLD131092 TUU131092:TUZ131092 UEQ131092:UEV131092 UOM131092:UOR131092 UYI131092:UYN131092 VIE131092:VIJ131092 VSA131092:VSF131092 WBW131092:WCB131092 WLS131092:WLX131092 WVO131092:WVT131092 G196628:L196628 JC196628:JH196628 SY196628:TD196628 ACU196628:ACZ196628 AMQ196628:AMV196628 AWM196628:AWR196628 BGI196628:BGN196628 BQE196628:BQJ196628 CAA196628:CAF196628 CJW196628:CKB196628 CTS196628:CTX196628 DDO196628:DDT196628 DNK196628:DNP196628 DXG196628:DXL196628 EHC196628:EHH196628 EQY196628:ERD196628 FAU196628:FAZ196628 FKQ196628:FKV196628 FUM196628:FUR196628 GEI196628:GEN196628 GOE196628:GOJ196628 GYA196628:GYF196628 HHW196628:HIB196628 HRS196628:HRX196628 IBO196628:IBT196628 ILK196628:ILP196628 IVG196628:IVL196628 JFC196628:JFH196628 JOY196628:JPD196628 JYU196628:JYZ196628 KIQ196628:KIV196628 KSM196628:KSR196628 LCI196628:LCN196628 LME196628:LMJ196628 LWA196628:LWF196628 MFW196628:MGB196628 MPS196628:MPX196628 MZO196628:MZT196628 NJK196628:NJP196628 NTG196628:NTL196628 ODC196628:ODH196628 OMY196628:OND196628 OWU196628:OWZ196628 PGQ196628:PGV196628 PQM196628:PQR196628 QAI196628:QAN196628 QKE196628:QKJ196628 QUA196628:QUF196628 RDW196628:REB196628 RNS196628:RNX196628 RXO196628:RXT196628 SHK196628:SHP196628 SRG196628:SRL196628 TBC196628:TBH196628 TKY196628:TLD196628 TUU196628:TUZ196628 UEQ196628:UEV196628 UOM196628:UOR196628 UYI196628:UYN196628 VIE196628:VIJ196628 VSA196628:VSF196628 WBW196628:WCB196628 WLS196628:WLX196628 WVO196628:WVT196628 G262164:L262164 JC262164:JH262164 SY262164:TD262164 ACU262164:ACZ262164 AMQ262164:AMV262164 AWM262164:AWR262164 BGI262164:BGN262164 BQE262164:BQJ262164 CAA262164:CAF262164 CJW262164:CKB262164 CTS262164:CTX262164 DDO262164:DDT262164 DNK262164:DNP262164 DXG262164:DXL262164 EHC262164:EHH262164 EQY262164:ERD262164 FAU262164:FAZ262164 FKQ262164:FKV262164 FUM262164:FUR262164 GEI262164:GEN262164 GOE262164:GOJ262164 GYA262164:GYF262164 HHW262164:HIB262164 HRS262164:HRX262164 IBO262164:IBT262164 ILK262164:ILP262164 IVG262164:IVL262164 JFC262164:JFH262164 JOY262164:JPD262164 JYU262164:JYZ262164 KIQ262164:KIV262164 KSM262164:KSR262164 LCI262164:LCN262164 LME262164:LMJ262164 LWA262164:LWF262164 MFW262164:MGB262164 MPS262164:MPX262164 MZO262164:MZT262164 NJK262164:NJP262164 NTG262164:NTL262164 ODC262164:ODH262164 OMY262164:OND262164 OWU262164:OWZ262164 PGQ262164:PGV262164 PQM262164:PQR262164 QAI262164:QAN262164 QKE262164:QKJ262164 QUA262164:QUF262164 RDW262164:REB262164 RNS262164:RNX262164 RXO262164:RXT262164 SHK262164:SHP262164 SRG262164:SRL262164 TBC262164:TBH262164 TKY262164:TLD262164 TUU262164:TUZ262164 UEQ262164:UEV262164 UOM262164:UOR262164 UYI262164:UYN262164 VIE262164:VIJ262164 VSA262164:VSF262164 WBW262164:WCB262164 WLS262164:WLX262164 WVO262164:WVT262164 G327700:L327700 JC327700:JH327700 SY327700:TD327700 ACU327700:ACZ327700 AMQ327700:AMV327700 AWM327700:AWR327700 BGI327700:BGN327700 BQE327700:BQJ327700 CAA327700:CAF327700 CJW327700:CKB327700 CTS327700:CTX327700 DDO327700:DDT327700 DNK327700:DNP327700 DXG327700:DXL327700 EHC327700:EHH327700 EQY327700:ERD327700 FAU327700:FAZ327700 FKQ327700:FKV327700 FUM327700:FUR327700 GEI327700:GEN327700 GOE327700:GOJ327700 GYA327700:GYF327700 HHW327700:HIB327700 HRS327700:HRX327700 IBO327700:IBT327700 ILK327700:ILP327700 IVG327700:IVL327700 JFC327700:JFH327700 JOY327700:JPD327700 JYU327700:JYZ327700 KIQ327700:KIV327700 KSM327700:KSR327700 LCI327700:LCN327700 LME327700:LMJ327700 LWA327700:LWF327700 MFW327700:MGB327700 MPS327700:MPX327700 MZO327700:MZT327700 NJK327700:NJP327700 NTG327700:NTL327700 ODC327700:ODH327700 OMY327700:OND327700 OWU327700:OWZ327700 PGQ327700:PGV327700 PQM327700:PQR327700 QAI327700:QAN327700 QKE327700:QKJ327700 QUA327700:QUF327700 RDW327700:REB327700 RNS327700:RNX327700 RXO327700:RXT327700 SHK327700:SHP327700 SRG327700:SRL327700 TBC327700:TBH327700 TKY327700:TLD327700 TUU327700:TUZ327700 UEQ327700:UEV327700 UOM327700:UOR327700 UYI327700:UYN327700 VIE327700:VIJ327700 VSA327700:VSF327700 WBW327700:WCB327700 WLS327700:WLX327700 WVO327700:WVT327700 G393236:L393236 JC393236:JH393236 SY393236:TD393236 ACU393236:ACZ393236 AMQ393236:AMV393236 AWM393236:AWR393236 BGI393236:BGN393236 BQE393236:BQJ393236 CAA393236:CAF393236 CJW393236:CKB393236 CTS393236:CTX393236 DDO393236:DDT393236 DNK393236:DNP393236 DXG393236:DXL393236 EHC393236:EHH393236 EQY393236:ERD393236 FAU393236:FAZ393236 FKQ393236:FKV393236 FUM393236:FUR393236 GEI393236:GEN393236 GOE393236:GOJ393236 GYA393236:GYF393236 HHW393236:HIB393236 HRS393236:HRX393236 IBO393236:IBT393236 ILK393236:ILP393236 IVG393236:IVL393236 JFC393236:JFH393236 JOY393236:JPD393236 JYU393236:JYZ393236 KIQ393236:KIV393236 KSM393236:KSR393236 LCI393236:LCN393236 LME393236:LMJ393236 LWA393236:LWF393236 MFW393236:MGB393236 MPS393236:MPX393236 MZO393236:MZT393236 NJK393236:NJP393236 NTG393236:NTL393236 ODC393236:ODH393236 OMY393236:OND393236 OWU393236:OWZ393236 PGQ393236:PGV393236 PQM393236:PQR393236 QAI393236:QAN393236 QKE393236:QKJ393236 QUA393236:QUF393236 RDW393236:REB393236 RNS393236:RNX393236 RXO393236:RXT393236 SHK393236:SHP393236 SRG393236:SRL393236 TBC393236:TBH393236 TKY393236:TLD393236 TUU393236:TUZ393236 UEQ393236:UEV393236 UOM393236:UOR393236 UYI393236:UYN393236 VIE393236:VIJ393236 VSA393236:VSF393236 WBW393236:WCB393236 WLS393236:WLX393236 WVO393236:WVT393236 G458772:L458772 JC458772:JH458772 SY458772:TD458772 ACU458772:ACZ458772 AMQ458772:AMV458772 AWM458772:AWR458772 BGI458772:BGN458772 BQE458772:BQJ458772 CAA458772:CAF458772 CJW458772:CKB458772 CTS458772:CTX458772 DDO458772:DDT458772 DNK458772:DNP458772 DXG458772:DXL458772 EHC458772:EHH458772 EQY458772:ERD458772 FAU458772:FAZ458772 FKQ458772:FKV458772 FUM458772:FUR458772 GEI458772:GEN458772 GOE458772:GOJ458772 GYA458772:GYF458772 HHW458772:HIB458772 HRS458772:HRX458772 IBO458772:IBT458772 ILK458772:ILP458772 IVG458772:IVL458772 JFC458772:JFH458772 JOY458772:JPD458772 JYU458772:JYZ458772 KIQ458772:KIV458772 KSM458772:KSR458772 LCI458772:LCN458772 LME458772:LMJ458772 LWA458772:LWF458772 MFW458772:MGB458772 MPS458772:MPX458772 MZO458772:MZT458772 NJK458772:NJP458772 NTG458772:NTL458772 ODC458772:ODH458772 OMY458772:OND458772 OWU458772:OWZ458772 PGQ458772:PGV458772 PQM458772:PQR458772 QAI458772:QAN458772 QKE458772:QKJ458772 QUA458772:QUF458772 RDW458772:REB458772 RNS458772:RNX458772 RXO458772:RXT458772 SHK458772:SHP458772 SRG458772:SRL458772 TBC458772:TBH458772 TKY458772:TLD458772 TUU458772:TUZ458772 UEQ458772:UEV458772 UOM458772:UOR458772 UYI458772:UYN458772 VIE458772:VIJ458772 VSA458772:VSF458772 WBW458772:WCB458772 WLS458772:WLX458772 WVO458772:WVT458772 G524308:L524308 JC524308:JH524308 SY524308:TD524308 ACU524308:ACZ524308 AMQ524308:AMV524308 AWM524308:AWR524308 BGI524308:BGN524308 BQE524308:BQJ524308 CAA524308:CAF524308 CJW524308:CKB524308 CTS524308:CTX524308 DDO524308:DDT524308 DNK524308:DNP524308 DXG524308:DXL524308 EHC524308:EHH524308 EQY524308:ERD524308 FAU524308:FAZ524308 FKQ524308:FKV524308 FUM524308:FUR524308 GEI524308:GEN524308 GOE524308:GOJ524308 GYA524308:GYF524308 HHW524308:HIB524308 HRS524308:HRX524308 IBO524308:IBT524308 ILK524308:ILP524308 IVG524308:IVL524308 JFC524308:JFH524308 JOY524308:JPD524308 JYU524308:JYZ524308 KIQ524308:KIV524308 KSM524308:KSR524308 LCI524308:LCN524308 LME524308:LMJ524308 LWA524308:LWF524308 MFW524308:MGB524308 MPS524308:MPX524308 MZO524308:MZT524308 NJK524308:NJP524308 NTG524308:NTL524308 ODC524308:ODH524308 OMY524308:OND524308 OWU524308:OWZ524308 PGQ524308:PGV524308 PQM524308:PQR524308 QAI524308:QAN524308 QKE524308:QKJ524308 QUA524308:QUF524308 RDW524308:REB524308 RNS524308:RNX524308 RXO524308:RXT524308 SHK524308:SHP524308 SRG524308:SRL524308 TBC524308:TBH524308 TKY524308:TLD524308 TUU524308:TUZ524308 UEQ524308:UEV524308 UOM524308:UOR524308 UYI524308:UYN524308 VIE524308:VIJ524308 VSA524308:VSF524308 WBW524308:WCB524308 WLS524308:WLX524308 WVO524308:WVT524308 G589844:L589844 JC589844:JH589844 SY589844:TD589844 ACU589844:ACZ589844 AMQ589844:AMV589844 AWM589844:AWR589844 BGI589844:BGN589844 BQE589844:BQJ589844 CAA589844:CAF589844 CJW589844:CKB589844 CTS589844:CTX589844 DDO589844:DDT589844 DNK589844:DNP589844 DXG589844:DXL589844 EHC589844:EHH589844 EQY589844:ERD589844 FAU589844:FAZ589844 FKQ589844:FKV589844 FUM589844:FUR589844 GEI589844:GEN589844 GOE589844:GOJ589844 GYA589844:GYF589844 HHW589844:HIB589844 HRS589844:HRX589844 IBO589844:IBT589844 ILK589844:ILP589844 IVG589844:IVL589844 JFC589844:JFH589844 JOY589844:JPD589844 JYU589844:JYZ589844 KIQ589844:KIV589844 KSM589844:KSR589844 LCI589844:LCN589844 LME589844:LMJ589844 LWA589844:LWF589844 MFW589844:MGB589844 MPS589844:MPX589844 MZO589844:MZT589844 NJK589844:NJP589844 NTG589844:NTL589844 ODC589844:ODH589844 OMY589844:OND589844 OWU589844:OWZ589844 PGQ589844:PGV589844 PQM589844:PQR589844 QAI589844:QAN589844 QKE589844:QKJ589844 QUA589844:QUF589844 RDW589844:REB589844 RNS589844:RNX589844 RXO589844:RXT589844 SHK589844:SHP589844 SRG589844:SRL589844 TBC589844:TBH589844 TKY589844:TLD589844 TUU589844:TUZ589844 UEQ589844:UEV589844 UOM589844:UOR589844 UYI589844:UYN589844 VIE589844:VIJ589844 VSA589844:VSF589844 WBW589844:WCB589844 WLS589844:WLX589844 WVO589844:WVT589844 G655380:L655380 JC655380:JH655380 SY655380:TD655380 ACU655380:ACZ655380 AMQ655380:AMV655380 AWM655380:AWR655380 BGI655380:BGN655380 BQE655380:BQJ655380 CAA655380:CAF655380 CJW655380:CKB655380 CTS655380:CTX655380 DDO655380:DDT655380 DNK655380:DNP655380 DXG655380:DXL655380 EHC655380:EHH655380 EQY655380:ERD655380 FAU655380:FAZ655380 FKQ655380:FKV655380 FUM655380:FUR655380 GEI655380:GEN655380 GOE655380:GOJ655380 GYA655380:GYF655380 HHW655380:HIB655380 HRS655380:HRX655380 IBO655380:IBT655380 ILK655380:ILP655380 IVG655380:IVL655380 JFC655380:JFH655380 JOY655380:JPD655380 JYU655380:JYZ655380 KIQ655380:KIV655380 KSM655380:KSR655380 LCI655380:LCN655380 LME655380:LMJ655380 LWA655380:LWF655380 MFW655380:MGB655380 MPS655380:MPX655380 MZO655380:MZT655380 NJK655380:NJP655380 NTG655380:NTL655380 ODC655380:ODH655380 OMY655380:OND655380 OWU655380:OWZ655380 PGQ655380:PGV655380 PQM655380:PQR655380 QAI655380:QAN655380 QKE655380:QKJ655380 QUA655380:QUF655380 RDW655380:REB655380 RNS655380:RNX655380 RXO655380:RXT655380 SHK655380:SHP655380 SRG655380:SRL655380 TBC655380:TBH655380 TKY655380:TLD655380 TUU655380:TUZ655380 UEQ655380:UEV655380 UOM655380:UOR655380 UYI655380:UYN655380 VIE655380:VIJ655380 VSA655380:VSF655380 WBW655380:WCB655380 WLS655380:WLX655380 WVO655380:WVT655380 G720916:L720916 JC720916:JH720916 SY720916:TD720916 ACU720916:ACZ720916 AMQ720916:AMV720916 AWM720916:AWR720916 BGI720916:BGN720916 BQE720916:BQJ720916 CAA720916:CAF720916 CJW720916:CKB720916 CTS720916:CTX720916 DDO720916:DDT720916 DNK720916:DNP720916 DXG720916:DXL720916 EHC720916:EHH720916 EQY720916:ERD720916 FAU720916:FAZ720916 FKQ720916:FKV720916 FUM720916:FUR720916 GEI720916:GEN720916 GOE720916:GOJ720916 GYA720916:GYF720916 HHW720916:HIB720916 HRS720916:HRX720916 IBO720916:IBT720916 ILK720916:ILP720916 IVG720916:IVL720916 JFC720916:JFH720916 JOY720916:JPD720916 JYU720916:JYZ720916 KIQ720916:KIV720916 KSM720916:KSR720916 LCI720916:LCN720916 LME720916:LMJ720916 LWA720916:LWF720916 MFW720916:MGB720916 MPS720916:MPX720916 MZO720916:MZT720916 NJK720916:NJP720916 NTG720916:NTL720916 ODC720916:ODH720916 OMY720916:OND720916 OWU720916:OWZ720916 PGQ720916:PGV720916 PQM720916:PQR720916 QAI720916:QAN720916 QKE720916:QKJ720916 QUA720916:QUF720916 RDW720916:REB720916 RNS720916:RNX720916 RXO720916:RXT720916 SHK720916:SHP720916 SRG720916:SRL720916 TBC720916:TBH720916 TKY720916:TLD720916 TUU720916:TUZ720916 UEQ720916:UEV720916 UOM720916:UOR720916 UYI720916:UYN720916 VIE720916:VIJ720916 VSA720916:VSF720916 WBW720916:WCB720916 WLS720916:WLX720916 WVO720916:WVT720916 G786452:L786452 JC786452:JH786452 SY786452:TD786452 ACU786452:ACZ786452 AMQ786452:AMV786452 AWM786452:AWR786452 BGI786452:BGN786452 BQE786452:BQJ786452 CAA786452:CAF786452 CJW786452:CKB786452 CTS786452:CTX786452 DDO786452:DDT786452 DNK786452:DNP786452 DXG786452:DXL786452 EHC786452:EHH786452 EQY786452:ERD786452 FAU786452:FAZ786452 FKQ786452:FKV786452 FUM786452:FUR786452 GEI786452:GEN786452 GOE786452:GOJ786452 GYA786452:GYF786452 HHW786452:HIB786452 HRS786452:HRX786452 IBO786452:IBT786452 ILK786452:ILP786452 IVG786452:IVL786452 JFC786452:JFH786452 JOY786452:JPD786452 JYU786452:JYZ786452 KIQ786452:KIV786452 KSM786452:KSR786452 LCI786452:LCN786452 LME786452:LMJ786452 LWA786452:LWF786452 MFW786452:MGB786452 MPS786452:MPX786452 MZO786452:MZT786452 NJK786452:NJP786452 NTG786452:NTL786452 ODC786452:ODH786452 OMY786452:OND786452 OWU786452:OWZ786452 PGQ786452:PGV786452 PQM786452:PQR786452 QAI786452:QAN786452 QKE786452:QKJ786452 QUA786452:QUF786452 RDW786452:REB786452 RNS786452:RNX786452 RXO786452:RXT786452 SHK786452:SHP786452 SRG786452:SRL786452 TBC786452:TBH786452 TKY786452:TLD786452 TUU786452:TUZ786452 UEQ786452:UEV786452 UOM786452:UOR786452 UYI786452:UYN786452 VIE786452:VIJ786452 VSA786452:VSF786452 WBW786452:WCB786452 WLS786452:WLX786452 WVO786452:WVT786452 G851988:L851988 JC851988:JH851988 SY851988:TD851988 ACU851988:ACZ851988 AMQ851988:AMV851988 AWM851988:AWR851988 BGI851988:BGN851988 BQE851988:BQJ851988 CAA851988:CAF851988 CJW851988:CKB851988 CTS851988:CTX851988 DDO851988:DDT851988 DNK851988:DNP851988 DXG851988:DXL851988 EHC851988:EHH851988 EQY851988:ERD851988 FAU851988:FAZ851988 FKQ851988:FKV851988 FUM851988:FUR851988 GEI851988:GEN851988 GOE851988:GOJ851988 GYA851988:GYF851988 HHW851988:HIB851988 HRS851988:HRX851988 IBO851988:IBT851988 ILK851988:ILP851988 IVG851988:IVL851988 JFC851988:JFH851988 JOY851988:JPD851988 JYU851988:JYZ851988 KIQ851988:KIV851988 KSM851988:KSR851988 LCI851988:LCN851988 LME851988:LMJ851988 LWA851988:LWF851988 MFW851988:MGB851988 MPS851988:MPX851988 MZO851988:MZT851988 NJK851988:NJP851988 NTG851988:NTL851988 ODC851988:ODH851988 OMY851988:OND851988 OWU851988:OWZ851988 PGQ851988:PGV851988 PQM851988:PQR851988 QAI851988:QAN851988 QKE851988:QKJ851988 QUA851988:QUF851988 RDW851988:REB851988 RNS851988:RNX851988 RXO851988:RXT851988 SHK851988:SHP851988 SRG851988:SRL851988 TBC851988:TBH851988 TKY851988:TLD851988 TUU851988:TUZ851988 UEQ851988:UEV851988 UOM851988:UOR851988 UYI851988:UYN851988 VIE851988:VIJ851988 VSA851988:VSF851988 WBW851988:WCB851988 WLS851988:WLX851988 WVO851988:WVT851988 G917524:L917524 JC917524:JH917524 SY917524:TD917524 ACU917524:ACZ917524 AMQ917524:AMV917524 AWM917524:AWR917524 BGI917524:BGN917524 BQE917524:BQJ917524 CAA917524:CAF917524 CJW917524:CKB917524 CTS917524:CTX917524 DDO917524:DDT917524 DNK917524:DNP917524 DXG917524:DXL917524 EHC917524:EHH917524 EQY917524:ERD917524 FAU917524:FAZ917524 FKQ917524:FKV917524 FUM917524:FUR917524 GEI917524:GEN917524 GOE917524:GOJ917524 GYA917524:GYF917524 HHW917524:HIB917524 HRS917524:HRX917524 IBO917524:IBT917524 ILK917524:ILP917524 IVG917524:IVL917524 JFC917524:JFH917524 JOY917524:JPD917524 JYU917524:JYZ917524 KIQ917524:KIV917524 KSM917524:KSR917524 LCI917524:LCN917524 LME917524:LMJ917524 LWA917524:LWF917524 MFW917524:MGB917524 MPS917524:MPX917524 MZO917524:MZT917524 NJK917524:NJP917524 NTG917524:NTL917524 ODC917524:ODH917524 OMY917524:OND917524 OWU917524:OWZ917524 PGQ917524:PGV917524 PQM917524:PQR917524 QAI917524:QAN917524 QKE917524:QKJ917524 QUA917524:QUF917524 RDW917524:REB917524 RNS917524:RNX917524 RXO917524:RXT917524 SHK917524:SHP917524 SRG917524:SRL917524 TBC917524:TBH917524 TKY917524:TLD917524 TUU917524:TUZ917524 UEQ917524:UEV917524 UOM917524:UOR917524 UYI917524:UYN917524 VIE917524:VIJ917524 VSA917524:VSF917524 WBW917524:WCB917524 WLS917524:WLX917524 WVO917524:WVT917524 G983060:L983060 JC983060:JH983060 SY983060:TD983060 ACU983060:ACZ983060 AMQ983060:AMV983060 AWM983060:AWR983060 BGI983060:BGN983060 BQE983060:BQJ983060 CAA983060:CAF983060 CJW983060:CKB983060 CTS983060:CTX983060 DDO983060:DDT983060 DNK983060:DNP983060 DXG983060:DXL983060 EHC983060:EHH983060 EQY983060:ERD983060 FAU983060:FAZ983060 FKQ983060:FKV983060 FUM983060:FUR983060 GEI983060:GEN983060 GOE983060:GOJ983060 GYA983060:GYF983060 HHW983060:HIB983060 HRS983060:HRX983060 IBO983060:IBT983060 ILK983060:ILP983060 IVG983060:IVL983060 JFC983060:JFH983060 JOY983060:JPD983060 JYU983060:JYZ983060 KIQ983060:KIV983060 KSM983060:KSR983060 LCI983060:LCN983060 LME983060:LMJ983060 LWA983060:LWF983060 MFW983060:MGB983060 MPS983060:MPX983060 MZO983060:MZT983060 NJK983060:NJP983060 NTG983060:NTL983060 ODC983060:ODH983060 OMY983060:OND983060 OWU983060:OWZ983060 PGQ983060:PGV983060 PQM983060:PQR983060 QAI983060:QAN983060 QKE983060:QKJ983060 QUA983060:QUF983060 RDW983060:REB983060 RNS983060:RNX983060 RXO983060:RXT983060 SHK983060:SHP983060 SRG983060:SRL983060 TBC983060:TBH983060 TKY983060:TLD983060 TUU983060:TUZ983060 UEQ983060:UEV983060 UOM983060:UOR983060 UYI983060:UYN983060 VIE983060:VIJ983060 VSA983060:VSF983060 WBW983060:WCB983060 WLS983060:WLX983060 WVO983060:WVT983060" xr:uid="{71314260-5C53-415D-9D25-4D1FD05FDA7F}">
      <formula1>$AE$16:$AE$19</formula1>
    </dataValidation>
    <dataValidation type="list" allowBlank="1" showInputMessage="1" showErrorMessage="1" sqref="G17:L19 JC17:JH19 SY17:TD19 ACU17:ACZ19 AMQ17:AMV19 AWM17:AWR19 BGI17:BGN19 BQE17:BQJ19 CAA17:CAF19 CJW17:CKB19 CTS17:CTX19 DDO17:DDT19 DNK17:DNP19 DXG17:DXL19 EHC17:EHH19 EQY17:ERD19 FAU17:FAZ19 FKQ17:FKV19 FUM17:FUR19 GEI17:GEN19 GOE17:GOJ19 GYA17:GYF19 HHW17:HIB19 HRS17:HRX19 IBO17:IBT19 ILK17:ILP19 IVG17:IVL19 JFC17:JFH19 JOY17:JPD19 JYU17:JYZ19 KIQ17:KIV19 KSM17:KSR19 LCI17:LCN19 LME17:LMJ19 LWA17:LWF19 MFW17:MGB19 MPS17:MPX19 MZO17:MZT19 NJK17:NJP19 NTG17:NTL19 ODC17:ODH19 OMY17:OND19 OWU17:OWZ19 PGQ17:PGV19 PQM17:PQR19 QAI17:QAN19 QKE17:QKJ19 QUA17:QUF19 RDW17:REB19 RNS17:RNX19 RXO17:RXT19 SHK17:SHP19 SRG17:SRL19 TBC17:TBH19 TKY17:TLD19 TUU17:TUZ19 UEQ17:UEV19 UOM17:UOR19 UYI17:UYN19 VIE17:VIJ19 VSA17:VSF19 WBW17:WCB19 WLS17:WLX19 WVO17:WVT19 G65553:L65555 JC65553:JH65555 SY65553:TD65555 ACU65553:ACZ65555 AMQ65553:AMV65555 AWM65553:AWR65555 BGI65553:BGN65555 BQE65553:BQJ65555 CAA65553:CAF65555 CJW65553:CKB65555 CTS65553:CTX65555 DDO65553:DDT65555 DNK65553:DNP65555 DXG65553:DXL65555 EHC65553:EHH65555 EQY65553:ERD65555 FAU65553:FAZ65555 FKQ65553:FKV65555 FUM65553:FUR65555 GEI65553:GEN65555 GOE65553:GOJ65555 GYA65553:GYF65555 HHW65553:HIB65555 HRS65553:HRX65555 IBO65553:IBT65555 ILK65553:ILP65555 IVG65553:IVL65555 JFC65553:JFH65555 JOY65553:JPD65555 JYU65553:JYZ65555 KIQ65553:KIV65555 KSM65553:KSR65555 LCI65553:LCN65555 LME65553:LMJ65555 LWA65553:LWF65555 MFW65553:MGB65555 MPS65553:MPX65555 MZO65553:MZT65555 NJK65553:NJP65555 NTG65553:NTL65555 ODC65553:ODH65555 OMY65553:OND65555 OWU65553:OWZ65555 PGQ65553:PGV65555 PQM65553:PQR65555 QAI65553:QAN65555 QKE65553:QKJ65555 QUA65553:QUF65555 RDW65553:REB65555 RNS65553:RNX65555 RXO65553:RXT65555 SHK65553:SHP65555 SRG65553:SRL65555 TBC65553:TBH65555 TKY65553:TLD65555 TUU65553:TUZ65555 UEQ65553:UEV65555 UOM65553:UOR65555 UYI65553:UYN65555 VIE65553:VIJ65555 VSA65553:VSF65555 WBW65553:WCB65555 WLS65553:WLX65555 WVO65553:WVT65555 G131089:L131091 JC131089:JH131091 SY131089:TD131091 ACU131089:ACZ131091 AMQ131089:AMV131091 AWM131089:AWR131091 BGI131089:BGN131091 BQE131089:BQJ131091 CAA131089:CAF131091 CJW131089:CKB131091 CTS131089:CTX131091 DDO131089:DDT131091 DNK131089:DNP131091 DXG131089:DXL131091 EHC131089:EHH131091 EQY131089:ERD131091 FAU131089:FAZ131091 FKQ131089:FKV131091 FUM131089:FUR131091 GEI131089:GEN131091 GOE131089:GOJ131091 GYA131089:GYF131091 HHW131089:HIB131091 HRS131089:HRX131091 IBO131089:IBT131091 ILK131089:ILP131091 IVG131089:IVL131091 JFC131089:JFH131091 JOY131089:JPD131091 JYU131089:JYZ131091 KIQ131089:KIV131091 KSM131089:KSR131091 LCI131089:LCN131091 LME131089:LMJ131091 LWA131089:LWF131091 MFW131089:MGB131091 MPS131089:MPX131091 MZO131089:MZT131091 NJK131089:NJP131091 NTG131089:NTL131091 ODC131089:ODH131091 OMY131089:OND131091 OWU131089:OWZ131091 PGQ131089:PGV131091 PQM131089:PQR131091 QAI131089:QAN131091 QKE131089:QKJ131091 QUA131089:QUF131091 RDW131089:REB131091 RNS131089:RNX131091 RXO131089:RXT131091 SHK131089:SHP131091 SRG131089:SRL131091 TBC131089:TBH131091 TKY131089:TLD131091 TUU131089:TUZ131091 UEQ131089:UEV131091 UOM131089:UOR131091 UYI131089:UYN131091 VIE131089:VIJ131091 VSA131089:VSF131091 WBW131089:WCB131091 WLS131089:WLX131091 WVO131089:WVT131091 G196625:L196627 JC196625:JH196627 SY196625:TD196627 ACU196625:ACZ196627 AMQ196625:AMV196627 AWM196625:AWR196627 BGI196625:BGN196627 BQE196625:BQJ196627 CAA196625:CAF196627 CJW196625:CKB196627 CTS196625:CTX196627 DDO196625:DDT196627 DNK196625:DNP196627 DXG196625:DXL196627 EHC196625:EHH196627 EQY196625:ERD196627 FAU196625:FAZ196627 FKQ196625:FKV196627 FUM196625:FUR196627 GEI196625:GEN196627 GOE196625:GOJ196627 GYA196625:GYF196627 HHW196625:HIB196627 HRS196625:HRX196627 IBO196625:IBT196627 ILK196625:ILP196627 IVG196625:IVL196627 JFC196625:JFH196627 JOY196625:JPD196627 JYU196625:JYZ196627 KIQ196625:KIV196627 KSM196625:KSR196627 LCI196625:LCN196627 LME196625:LMJ196627 LWA196625:LWF196627 MFW196625:MGB196627 MPS196625:MPX196627 MZO196625:MZT196627 NJK196625:NJP196627 NTG196625:NTL196627 ODC196625:ODH196627 OMY196625:OND196627 OWU196625:OWZ196627 PGQ196625:PGV196627 PQM196625:PQR196627 QAI196625:QAN196627 QKE196625:QKJ196627 QUA196625:QUF196627 RDW196625:REB196627 RNS196625:RNX196627 RXO196625:RXT196627 SHK196625:SHP196627 SRG196625:SRL196627 TBC196625:TBH196627 TKY196625:TLD196627 TUU196625:TUZ196627 UEQ196625:UEV196627 UOM196625:UOR196627 UYI196625:UYN196627 VIE196625:VIJ196627 VSA196625:VSF196627 WBW196625:WCB196627 WLS196625:WLX196627 WVO196625:WVT196627 G262161:L262163 JC262161:JH262163 SY262161:TD262163 ACU262161:ACZ262163 AMQ262161:AMV262163 AWM262161:AWR262163 BGI262161:BGN262163 BQE262161:BQJ262163 CAA262161:CAF262163 CJW262161:CKB262163 CTS262161:CTX262163 DDO262161:DDT262163 DNK262161:DNP262163 DXG262161:DXL262163 EHC262161:EHH262163 EQY262161:ERD262163 FAU262161:FAZ262163 FKQ262161:FKV262163 FUM262161:FUR262163 GEI262161:GEN262163 GOE262161:GOJ262163 GYA262161:GYF262163 HHW262161:HIB262163 HRS262161:HRX262163 IBO262161:IBT262163 ILK262161:ILP262163 IVG262161:IVL262163 JFC262161:JFH262163 JOY262161:JPD262163 JYU262161:JYZ262163 KIQ262161:KIV262163 KSM262161:KSR262163 LCI262161:LCN262163 LME262161:LMJ262163 LWA262161:LWF262163 MFW262161:MGB262163 MPS262161:MPX262163 MZO262161:MZT262163 NJK262161:NJP262163 NTG262161:NTL262163 ODC262161:ODH262163 OMY262161:OND262163 OWU262161:OWZ262163 PGQ262161:PGV262163 PQM262161:PQR262163 QAI262161:QAN262163 QKE262161:QKJ262163 QUA262161:QUF262163 RDW262161:REB262163 RNS262161:RNX262163 RXO262161:RXT262163 SHK262161:SHP262163 SRG262161:SRL262163 TBC262161:TBH262163 TKY262161:TLD262163 TUU262161:TUZ262163 UEQ262161:UEV262163 UOM262161:UOR262163 UYI262161:UYN262163 VIE262161:VIJ262163 VSA262161:VSF262163 WBW262161:WCB262163 WLS262161:WLX262163 WVO262161:WVT262163 G327697:L327699 JC327697:JH327699 SY327697:TD327699 ACU327697:ACZ327699 AMQ327697:AMV327699 AWM327697:AWR327699 BGI327697:BGN327699 BQE327697:BQJ327699 CAA327697:CAF327699 CJW327697:CKB327699 CTS327697:CTX327699 DDO327697:DDT327699 DNK327697:DNP327699 DXG327697:DXL327699 EHC327697:EHH327699 EQY327697:ERD327699 FAU327697:FAZ327699 FKQ327697:FKV327699 FUM327697:FUR327699 GEI327697:GEN327699 GOE327697:GOJ327699 GYA327697:GYF327699 HHW327697:HIB327699 HRS327697:HRX327699 IBO327697:IBT327699 ILK327697:ILP327699 IVG327697:IVL327699 JFC327697:JFH327699 JOY327697:JPD327699 JYU327697:JYZ327699 KIQ327697:KIV327699 KSM327697:KSR327699 LCI327697:LCN327699 LME327697:LMJ327699 LWA327697:LWF327699 MFW327697:MGB327699 MPS327697:MPX327699 MZO327697:MZT327699 NJK327697:NJP327699 NTG327697:NTL327699 ODC327697:ODH327699 OMY327697:OND327699 OWU327697:OWZ327699 PGQ327697:PGV327699 PQM327697:PQR327699 QAI327697:QAN327699 QKE327697:QKJ327699 QUA327697:QUF327699 RDW327697:REB327699 RNS327697:RNX327699 RXO327697:RXT327699 SHK327697:SHP327699 SRG327697:SRL327699 TBC327697:TBH327699 TKY327697:TLD327699 TUU327697:TUZ327699 UEQ327697:UEV327699 UOM327697:UOR327699 UYI327697:UYN327699 VIE327697:VIJ327699 VSA327697:VSF327699 WBW327697:WCB327699 WLS327697:WLX327699 WVO327697:WVT327699 G393233:L393235 JC393233:JH393235 SY393233:TD393235 ACU393233:ACZ393235 AMQ393233:AMV393235 AWM393233:AWR393235 BGI393233:BGN393235 BQE393233:BQJ393235 CAA393233:CAF393235 CJW393233:CKB393235 CTS393233:CTX393235 DDO393233:DDT393235 DNK393233:DNP393235 DXG393233:DXL393235 EHC393233:EHH393235 EQY393233:ERD393235 FAU393233:FAZ393235 FKQ393233:FKV393235 FUM393233:FUR393235 GEI393233:GEN393235 GOE393233:GOJ393235 GYA393233:GYF393235 HHW393233:HIB393235 HRS393233:HRX393235 IBO393233:IBT393235 ILK393233:ILP393235 IVG393233:IVL393235 JFC393233:JFH393235 JOY393233:JPD393235 JYU393233:JYZ393235 KIQ393233:KIV393235 KSM393233:KSR393235 LCI393233:LCN393235 LME393233:LMJ393235 LWA393233:LWF393235 MFW393233:MGB393235 MPS393233:MPX393235 MZO393233:MZT393235 NJK393233:NJP393235 NTG393233:NTL393235 ODC393233:ODH393235 OMY393233:OND393235 OWU393233:OWZ393235 PGQ393233:PGV393235 PQM393233:PQR393235 QAI393233:QAN393235 QKE393233:QKJ393235 QUA393233:QUF393235 RDW393233:REB393235 RNS393233:RNX393235 RXO393233:RXT393235 SHK393233:SHP393235 SRG393233:SRL393235 TBC393233:TBH393235 TKY393233:TLD393235 TUU393233:TUZ393235 UEQ393233:UEV393235 UOM393233:UOR393235 UYI393233:UYN393235 VIE393233:VIJ393235 VSA393233:VSF393235 WBW393233:WCB393235 WLS393233:WLX393235 WVO393233:WVT393235 G458769:L458771 JC458769:JH458771 SY458769:TD458771 ACU458769:ACZ458771 AMQ458769:AMV458771 AWM458769:AWR458771 BGI458769:BGN458771 BQE458769:BQJ458771 CAA458769:CAF458771 CJW458769:CKB458771 CTS458769:CTX458771 DDO458769:DDT458771 DNK458769:DNP458771 DXG458769:DXL458771 EHC458769:EHH458771 EQY458769:ERD458771 FAU458769:FAZ458771 FKQ458769:FKV458771 FUM458769:FUR458771 GEI458769:GEN458771 GOE458769:GOJ458771 GYA458769:GYF458771 HHW458769:HIB458771 HRS458769:HRX458771 IBO458769:IBT458771 ILK458769:ILP458771 IVG458769:IVL458771 JFC458769:JFH458771 JOY458769:JPD458771 JYU458769:JYZ458771 KIQ458769:KIV458771 KSM458769:KSR458771 LCI458769:LCN458771 LME458769:LMJ458771 LWA458769:LWF458771 MFW458769:MGB458771 MPS458769:MPX458771 MZO458769:MZT458771 NJK458769:NJP458771 NTG458769:NTL458771 ODC458769:ODH458771 OMY458769:OND458771 OWU458769:OWZ458771 PGQ458769:PGV458771 PQM458769:PQR458771 QAI458769:QAN458771 QKE458769:QKJ458771 QUA458769:QUF458771 RDW458769:REB458771 RNS458769:RNX458771 RXO458769:RXT458771 SHK458769:SHP458771 SRG458769:SRL458771 TBC458769:TBH458771 TKY458769:TLD458771 TUU458769:TUZ458771 UEQ458769:UEV458771 UOM458769:UOR458771 UYI458769:UYN458771 VIE458769:VIJ458771 VSA458769:VSF458771 WBW458769:WCB458771 WLS458769:WLX458771 WVO458769:WVT458771 G524305:L524307 JC524305:JH524307 SY524305:TD524307 ACU524305:ACZ524307 AMQ524305:AMV524307 AWM524305:AWR524307 BGI524305:BGN524307 BQE524305:BQJ524307 CAA524305:CAF524307 CJW524305:CKB524307 CTS524305:CTX524307 DDO524305:DDT524307 DNK524305:DNP524307 DXG524305:DXL524307 EHC524305:EHH524307 EQY524305:ERD524307 FAU524305:FAZ524307 FKQ524305:FKV524307 FUM524305:FUR524307 GEI524305:GEN524307 GOE524305:GOJ524307 GYA524305:GYF524307 HHW524305:HIB524307 HRS524305:HRX524307 IBO524305:IBT524307 ILK524305:ILP524307 IVG524305:IVL524307 JFC524305:JFH524307 JOY524305:JPD524307 JYU524305:JYZ524307 KIQ524305:KIV524307 KSM524305:KSR524307 LCI524305:LCN524307 LME524305:LMJ524307 LWA524305:LWF524307 MFW524305:MGB524307 MPS524305:MPX524307 MZO524305:MZT524307 NJK524305:NJP524307 NTG524305:NTL524307 ODC524305:ODH524307 OMY524305:OND524307 OWU524305:OWZ524307 PGQ524305:PGV524307 PQM524305:PQR524307 QAI524305:QAN524307 QKE524305:QKJ524307 QUA524305:QUF524307 RDW524305:REB524307 RNS524305:RNX524307 RXO524305:RXT524307 SHK524305:SHP524307 SRG524305:SRL524307 TBC524305:TBH524307 TKY524305:TLD524307 TUU524305:TUZ524307 UEQ524305:UEV524307 UOM524305:UOR524307 UYI524305:UYN524307 VIE524305:VIJ524307 VSA524305:VSF524307 WBW524305:WCB524307 WLS524305:WLX524307 WVO524305:WVT524307 G589841:L589843 JC589841:JH589843 SY589841:TD589843 ACU589841:ACZ589843 AMQ589841:AMV589843 AWM589841:AWR589843 BGI589841:BGN589843 BQE589841:BQJ589843 CAA589841:CAF589843 CJW589841:CKB589843 CTS589841:CTX589843 DDO589841:DDT589843 DNK589841:DNP589843 DXG589841:DXL589843 EHC589841:EHH589843 EQY589841:ERD589843 FAU589841:FAZ589843 FKQ589841:FKV589843 FUM589841:FUR589843 GEI589841:GEN589843 GOE589841:GOJ589843 GYA589841:GYF589843 HHW589841:HIB589843 HRS589841:HRX589843 IBO589841:IBT589843 ILK589841:ILP589843 IVG589841:IVL589843 JFC589841:JFH589843 JOY589841:JPD589843 JYU589841:JYZ589843 KIQ589841:KIV589843 KSM589841:KSR589843 LCI589841:LCN589843 LME589841:LMJ589843 LWA589841:LWF589843 MFW589841:MGB589843 MPS589841:MPX589843 MZO589841:MZT589843 NJK589841:NJP589843 NTG589841:NTL589843 ODC589841:ODH589843 OMY589841:OND589843 OWU589841:OWZ589843 PGQ589841:PGV589843 PQM589841:PQR589843 QAI589841:QAN589843 QKE589841:QKJ589843 QUA589841:QUF589843 RDW589841:REB589843 RNS589841:RNX589843 RXO589841:RXT589843 SHK589841:SHP589843 SRG589841:SRL589843 TBC589841:TBH589843 TKY589841:TLD589843 TUU589841:TUZ589843 UEQ589841:UEV589843 UOM589841:UOR589843 UYI589841:UYN589843 VIE589841:VIJ589843 VSA589841:VSF589843 WBW589841:WCB589843 WLS589841:WLX589843 WVO589841:WVT589843 G655377:L655379 JC655377:JH655379 SY655377:TD655379 ACU655377:ACZ655379 AMQ655377:AMV655379 AWM655377:AWR655379 BGI655377:BGN655379 BQE655377:BQJ655379 CAA655377:CAF655379 CJW655377:CKB655379 CTS655377:CTX655379 DDO655377:DDT655379 DNK655377:DNP655379 DXG655377:DXL655379 EHC655377:EHH655379 EQY655377:ERD655379 FAU655377:FAZ655379 FKQ655377:FKV655379 FUM655377:FUR655379 GEI655377:GEN655379 GOE655377:GOJ655379 GYA655377:GYF655379 HHW655377:HIB655379 HRS655377:HRX655379 IBO655377:IBT655379 ILK655377:ILP655379 IVG655377:IVL655379 JFC655377:JFH655379 JOY655377:JPD655379 JYU655377:JYZ655379 KIQ655377:KIV655379 KSM655377:KSR655379 LCI655377:LCN655379 LME655377:LMJ655379 LWA655377:LWF655379 MFW655377:MGB655379 MPS655377:MPX655379 MZO655377:MZT655379 NJK655377:NJP655379 NTG655377:NTL655379 ODC655377:ODH655379 OMY655377:OND655379 OWU655377:OWZ655379 PGQ655377:PGV655379 PQM655377:PQR655379 QAI655377:QAN655379 QKE655377:QKJ655379 QUA655377:QUF655379 RDW655377:REB655379 RNS655377:RNX655379 RXO655377:RXT655379 SHK655377:SHP655379 SRG655377:SRL655379 TBC655377:TBH655379 TKY655377:TLD655379 TUU655377:TUZ655379 UEQ655377:UEV655379 UOM655377:UOR655379 UYI655377:UYN655379 VIE655377:VIJ655379 VSA655377:VSF655379 WBW655377:WCB655379 WLS655377:WLX655379 WVO655377:WVT655379 G720913:L720915 JC720913:JH720915 SY720913:TD720915 ACU720913:ACZ720915 AMQ720913:AMV720915 AWM720913:AWR720915 BGI720913:BGN720915 BQE720913:BQJ720915 CAA720913:CAF720915 CJW720913:CKB720915 CTS720913:CTX720915 DDO720913:DDT720915 DNK720913:DNP720915 DXG720913:DXL720915 EHC720913:EHH720915 EQY720913:ERD720915 FAU720913:FAZ720915 FKQ720913:FKV720915 FUM720913:FUR720915 GEI720913:GEN720915 GOE720913:GOJ720915 GYA720913:GYF720915 HHW720913:HIB720915 HRS720913:HRX720915 IBO720913:IBT720915 ILK720913:ILP720915 IVG720913:IVL720915 JFC720913:JFH720915 JOY720913:JPD720915 JYU720913:JYZ720915 KIQ720913:KIV720915 KSM720913:KSR720915 LCI720913:LCN720915 LME720913:LMJ720915 LWA720913:LWF720915 MFW720913:MGB720915 MPS720913:MPX720915 MZO720913:MZT720915 NJK720913:NJP720915 NTG720913:NTL720915 ODC720913:ODH720915 OMY720913:OND720915 OWU720913:OWZ720915 PGQ720913:PGV720915 PQM720913:PQR720915 QAI720913:QAN720915 QKE720913:QKJ720915 QUA720913:QUF720915 RDW720913:REB720915 RNS720913:RNX720915 RXO720913:RXT720915 SHK720913:SHP720915 SRG720913:SRL720915 TBC720913:TBH720915 TKY720913:TLD720915 TUU720913:TUZ720915 UEQ720913:UEV720915 UOM720913:UOR720915 UYI720913:UYN720915 VIE720913:VIJ720915 VSA720913:VSF720915 WBW720913:WCB720915 WLS720913:WLX720915 WVO720913:WVT720915 G786449:L786451 JC786449:JH786451 SY786449:TD786451 ACU786449:ACZ786451 AMQ786449:AMV786451 AWM786449:AWR786451 BGI786449:BGN786451 BQE786449:BQJ786451 CAA786449:CAF786451 CJW786449:CKB786451 CTS786449:CTX786451 DDO786449:DDT786451 DNK786449:DNP786451 DXG786449:DXL786451 EHC786449:EHH786451 EQY786449:ERD786451 FAU786449:FAZ786451 FKQ786449:FKV786451 FUM786449:FUR786451 GEI786449:GEN786451 GOE786449:GOJ786451 GYA786449:GYF786451 HHW786449:HIB786451 HRS786449:HRX786451 IBO786449:IBT786451 ILK786449:ILP786451 IVG786449:IVL786451 JFC786449:JFH786451 JOY786449:JPD786451 JYU786449:JYZ786451 KIQ786449:KIV786451 KSM786449:KSR786451 LCI786449:LCN786451 LME786449:LMJ786451 LWA786449:LWF786451 MFW786449:MGB786451 MPS786449:MPX786451 MZO786449:MZT786451 NJK786449:NJP786451 NTG786449:NTL786451 ODC786449:ODH786451 OMY786449:OND786451 OWU786449:OWZ786451 PGQ786449:PGV786451 PQM786449:PQR786451 QAI786449:QAN786451 QKE786449:QKJ786451 QUA786449:QUF786451 RDW786449:REB786451 RNS786449:RNX786451 RXO786449:RXT786451 SHK786449:SHP786451 SRG786449:SRL786451 TBC786449:TBH786451 TKY786449:TLD786451 TUU786449:TUZ786451 UEQ786449:UEV786451 UOM786449:UOR786451 UYI786449:UYN786451 VIE786449:VIJ786451 VSA786449:VSF786451 WBW786449:WCB786451 WLS786449:WLX786451 WVO786449:WVT786451 G851985:L851987 JC851985:JH851987 SY851985:TD851987 ACU851985:ACZ851987 AMQ851985:AMV851987 AWM851985:AWR851987 BGI851985:BGN851987 BQE851985:BQJ851987 CAA851985:CAF851987 CJW851985:CKB851987 CTS851985:CTX851987 DDO851985:DDT851987 DNK851985:DNP851987 DXG851985:DXL851987 EHC851985:EHH851987 EQY851985:ERD851987 FAU851985:FAZ851987 FKQ851985:FKV851987 FUM851985:FUR851987 GEI851985:GEN851987 GOE851985:GOJ851987 GYA851985:GYF851987 HHW851985:HIB851987 HRS851985:HRX851987 IBO851985:IBT851987 ILK851985:ILP851987 IVG851985:IVL851987 JFC851985:JFH851987 JOY851985:JPD851987 JYU851985:JYZ851987 KIQ851985:KIV851987 KSM851985:KSR851987 LCI851985:LCN851987 LME851985:LMJ851987 LWA851985:LWF851987 MFW851985:MGB851987 MPS851985:MPX851987 MZO851985:MZT851987 NJK851985:NJP851987 NTG851985:NTL851987 ODC851985:ODH851987 OMY851985:OND851987 OWU851985:OWZ851987 PGQ851985:PGV851987 PQM851985:PQR851987 QAI851985:QAN851987 QKE851985:QKJ851987 QUA851985:QUF851987 RDW851985:REB851987 RNS851985:RNX851987 RXO851985:RXT851987 SHK851985:SHP851987 SRG851985:SRL851987 TBC851985:TBH851987 TKY851985:TLD851987 TUU851985:TUZ851987 UEQ851985:UEV851987 UOM851985:UOR851987 UYI851985:UYN851987 VIE851985:VIJ851987 VSA851985:VSF851987 WBW851985:WCB851987 WLS851985:WLX851987 WVO851985:WVT851987 G917521:L917523 JC917521:JH917523 SY917521:TD917523 ACU917521:ACZ917523 AMQ917521:AMV917523 AWM917521:AWR917523 BGI917521:BGN917523 BQE917521:BQJ917523 CAA917521:CAF917523 CJW917521:CKB917523 CTS917521:CTX917523 DDO917521:DDT917523 DNK917521:DNP917523 DXG917521:DXL917523 EHC917521:EHH917523 EQY917521:ERD917523 FAU917521:FAZ917523 FKQ917521:FKV917523 FUM917521:FUR917523 GEI917521:GEN917523 GOE917521:GOJ917523 GYA917521:GYF917523 HHW917521:HIB917523 HRS917521:HRX917523 IBO917521:IBT917523 ILK917521:ILP917523 IVG917521:IVL917523 JFC917521:JFH917523 JOY917521:JPD917523 JYU917521:JYZ917523 KIQ917521:KIV917523 KSM917521:KSR917523 LCI917521:LCN917523 LME917521:LMJ917523 LWA917521:LWF917523 MFW917521:MGB917523 MPS917521:MPX917523 MZO917521:MZT917523 NJK917521:NJP917523 NTG917521:NTL917523 ODC917521:ODH917523 OMY917521:OND917523 OWU917521:OWZ917523 PGQ917521:PGV917523 PQM917521:PQR917523 QAI917521:QAN917523 QKE917521:QKJ917523 QUA917521:QUF917523 RDW917521:REB917523 RNS917521:RNX917523 RXO917521:RXT917523 SHK917521:SHP917523 SRG917521:SRL917523 TBC917521:TBH917523 TKY917521:TLD917523 TUU917521:TUZ917523 UEQ917521:UEV917523 UOM917521:UOR917523 UYI917521:UYN917523 VIE917521:VIJ917523 VSA917521:VSF917523 WBW917521:WCB917523 WLS917521:WLX917523 WVO917521:WVT917523 G983057:L983059 JC983057:JH983059 SY983057:TD983059 ACU983057:ACZ983059 AMQ983057:AMV983059 AWM983057:AWR983059 BGI983057:BGN983059 BQE983057:BQJ983059 CAA983057:CAF983059 CJW983057:CKB983059 CTS983057:CTX983059 DDO983057:DDT983059 DNK983057:DNP983059 DXG983057:DXL983059 EHC983057:EHH983059 EQY983057:ERD983059 FAU983057:FAZ983059 FKQ983057:FKV983059 FUM983057:FUR983059 GEI983057:GEN983059 GOE983057:GOJ983059 GYA983057:GYF983059 HHW983057:HIB983059 HRS983057:HRX983059 IBO983057:IBT983059 ILK983057:ILP983059 IVG983057:IVL983059 JFC983057:JFH983059 JOY983057:JPD983059 JYU983057:JYZ983059 KIQ983057:KIV983059 KSM983057:KSR983059 LCI983057:LCN983059 LME983057:LMJ983059 LWA983057:LWF983059 MFW983057:MGB983059 MPS983057:MPX983059 MZO983057:MZT983059 NJK983057:NJP983059 NTG983057:NTL983059 ODC983057:ODH983059 OMY983057:OND983059 OWU983057:OWZ983059 PGQ983057:PGV983059 PQM983057:PQR983059 QAI983057:QAN983059 QKE983057:QKJ983059 QUA983057:QUF983059 RDW983057:REB983059 RNS983057:RNX983059 RXO983057:RXT983059 SHK983057:SHP983059 SRG983057:SRL983059 TBC983057:TBH983059 TKY983057:TLD983059 TUU983057:TUZ983059 UEQ983057:UEV983059 UOM983057:UOR983059 UYI983057:UYN983059 VIE983057:VIJ983059 VSA983057:VSF983059 WBW983057:WCB983059 WLS983057:WLX983059 WVO983057:WVT983059" xr:uid="{19E304B2-D2DE-435F-9DFC-83BDCE7971C3}">
      <formula1>$AB$16:$AB$21</formula1>
    </dataValidation>
    <dataValidation type="list" allowBlank="1" showInputMessage="1" showErrorMessage="1" sqref="K6:Q6 JG6:JM6 TC6:TI6 ACY6:ADE6 AMU6:ANA6 AWQ6:AWW6 BGM6:BGS6 BQI6:BQO6 CAE6:CAK6 CKA6:CKG6 CTW6:CUC6 DDS6:DDY6 DNO6:DNU6 DXK6:DXQ6 EHG6:EHM6 ERC6:ERI6 FAY6:FBE6 FKU6:FLA6 FUQ6:FUW6 GEM6:GES6 GOI6:GOO6 GYE6:GYK6 HIA6:HIG6 HRW6:HSC6 IBS6:IBY6 ILO6:ILU6 IVK6:IVQ6 JFG6:JFM6 JPC6:JPI6 JYY6:JZE6 KIU6:KJA6 KSQ6:KSW6 LCM6:LCS6 LMI6:LMO6 LWE6:LWK6 MGA6:MGG6 MPW6:MQC6 MZS6:MZY6 NJO6:NJU6 NTK6:NTQ6 ODG6:ODM6 ONC6:ONI6 OWY6:OXE6 PGU6:PHA6 PQQ6:PQW6 QAM6:QAS6 QKI6:QKO6 QUE6:QUK6 REA6:REG6 RNW6:ROC6 RXS6:RXY6 SHO6:SHU6 SRK6:SRQ6 TBG6:TBM6 TLC6:TLI6 TUY6:TVE6 UEU6:UFA6 UOQ6:UOW6 UYM6:UYS6 VII6:VIO6 VSE6:VSK6 WCA6:WCG6 WLW6:WMC6 WVS6:WVY6 K65542:Q65542 JG65542:JM65542 TC65542:TI65542 ACY65542:ADE65542 AMU65542:ANA65542 AWQ65542:AWW65542 BGM65542:BGS65542 BQI65542:BQO65542 CAE65542:CAK65542 CKA65542:CKG65542 CTW65542:CUC65542 DDS65542:DDY65542 DNO65542:DNU65542 DXK65542:DXQ65542 EHG65542:EHM65542 ERC65542:ERI65542 FAY65542:FBE65542 FKU65542:FLA65542 FUQ65542:FUW65542 GEM65542:GES65542 GOI65542:GOO65542 GYE65542:GYK65542 HIA65542:HIG65542 HRW65542:HSC65542 IBS65542:IBY65542 ILO65542:ILU65542 IVK65542:IVQ65542 JFG65542:JFM65542 JPC65542:JPI65542 JYY65542:JZE65542 KIU65542:KJA65542 KSQ65542:KSW65542 LCM65542:LCS65542 LMI65542:LMO65542 LWE65542:LWK65542 MGA65542:MGG65542 MPW65542:MQC65542 MZS65542:MZY65542 NJO65542:NJU65542 NTK65542:NTQ65542 ODG65542:ODM65542 ONC65542:ONI65542 OWY65542:OXE65542 PGU65542:PHA65542 PQQ65542:PQW65542 QAM65542:QAS65542 QKI65542:QKO65542 QUE65542:QUK65542 REA65542:REG65542 RNW65542:ROC65542 RXS65542:RXY65542 SHO65542:SHU65542 SRK65542:SRQ65542 TBG65542:TBM65542 TLC65542:TLI65542 TUY65542:TVE65542 UEU65542:UFA65542 UOQ65542:UOW65542 UYM65542:UYS65542 VII65542:VIO65542 VSE65542:VSK65542 WCA65542:WCG65542 WLW65542:WMC65542 WVS65542:WVY65542 K131078:Q131078 JG131078:JM131078 TC131078:TI131078 ACY131078:ADE131078 AMU131078:ANA131078 AWQ131078:AWW131078 BGM131078:BGS131078 BQI131078:BQO131078 CAE131078:CAK131078 CKA131078:CKG131078 CTW131078:CUC131078 DDS131078:DDY131078 DNO131078:DNU131078 DXK131078:DXQ131078 EHG131078:EHM131078 ERC131078:ERI131078 FAY131078:FBE131078 FKU131078:FLA131078 FUQ131078:FUW131078 GEM131078:GES131078 GOI131078:GOO131078 GYE131078:GYK131078 HIA131078:HIG131078 HRW131078:HSC131078 IBS131078:IBY131078 ILO131078:ILU131078 IVK131078:IVQ131078 JFG131078:JFM131078 JPC131078:JPI131078 JYY131078:JZE131078 KIU131078:KJA131078 KSQ131078:KSW131078 LCM131078:LCS131078 LMI131078:LMO131078 LWE131078:LWK131078 MGA131078:MGG131078 MPW131078:MQC131078 MZS131078:MZY131078 NJO131078:NJU131078 NTK131078:NTQ131078 ODG131078:ODM131078 ONC131078:ONI131078 OWY131078:OXE131078 PGU131078:PHA131078 PQQ131078:PQW131078 QAM131078:QAS131078 QKI131078:QKO131078 QUE131078:QUK131078 REA131078:REG131078 RNW131078:ROC131078 RXS131078:RXY131078 SHO131078:SHU131078 SRK131078:SRQ131078 TBG131078:TBM131078 TLC131078:TLI131078 TUY131078:TVE131078 UEU131078:UFA131078 UOQ131078:UOW131078 UYM131078:UYS131078 VII131078:VIO131078 VSE131078:VSK131078 WCA131078:WCG131078 WLW131078:WMC131078 WVS131078:WVY131078 K196614:Q196614 JG196614:JM196614 TC196614:TI196614 ACY196614:ADE196614 AMU196614:ANA196614 AWQ196614:AWW196614 BGM196614:BGS196614 BQI196614:BQO196614 CAE196614:CAK196614 CKA196614:CKG196614 CTW196614:CUC196614 DDS196614:DDY196614 DNO196614:DNU196614 DXK196614:DXQ196614 EHG196614:EHM196614 ERC196614:ERI196614 FAY196614:FBE196614 FKU196614:FLA196614 FUQ196614:FUW196614 GEM196614:GES196614 GOI196614:GOO196614 GYE196614:GYK196614 HIA196614:HIG196614 HRW196614:HSC196614 IBS196614:IBY196614 ILO196614:ILU196614 IVK196614:IVQ196614 JFG196614:JFM196614 JPC196614:JPI196614 JYY196614:JZE196614 KIU196614:KJA196614 KSQ196614:KSW196614 LCM196614:LCS196614 LMI196614:LMO196614 LWE196614:LWK196614 MGA196614:MGG196614 MPW196614:MQC196614 MZS196614:MZY196614 NJO196614:NJU196614 NTK196614:NTQ196614 ODG196614:ODM196614 ONC196614:ONI196614 OWY196614:OXE196614 PGU196614:PHA196614 PQQ196614:PQW196614 QAM196614:QAS196614 QKI196614:QKO196614 QUE196614:QUK196614 REA196614:REG196614 RNW196614:ROC196614 RXS196614:RXY196614 SHO196614:SHU196614 SRK196614:SRQ196614 TBG196614:TBM196614 TLC196614:TLI196614 TUY196614:TVE196614 UEU196614:UFA196614 UOQ196614:UOW196614 UYM196614:UYS196614 VII196614:VIO196614 VSE196614:VSK196614 WCA196614:WCG196614 WLW196614:WMC196614 WVS196614:WVY196614 K262150:Q262150 JG262150:JM262150 TC262150:TI262150 ACY262150:ADE262150 AMU262150:ANA262150 AWQ262150:AWW262150 BGM262150:BGS262150 BQI262150:BQO262150 CAE262150:CAK262150 CKA262150:CKG262150 CTW262150:CUC262150 DDS262150:DDY262150 DNO262150:DNU262150 DXK262150:DXQ262150 EHG262150:EHM262150 ERC262150:ERI262150 FAY262150:FBE262150 FKU262150:FLA262150 FUQ262150:FUW262150 GEM262150:GES262150 GOI262150:GOO262150 GYE262150:GYK262150 HIA262150:HIG262150 HRW262150:HSC262150 IBS262150:IBY262150 ILO262150:ILU262150 IVK262150:IVQ262150 JFG262150:JFM262150 JPC262150:JPI262150 JYY262150:JZE262150 KIU262150:KJA262150 KSQ262150:KSW262150 LCM262150:LCS262150 LMI262150:LMO262150 LWE262150:LWK262150 MGA262150:MGG262150 MPW262150:MQC262150 MZS262150:MZY262150 NJO262150:NJU262150 NTK262150:NTQ262150 ODG262150:ODM262150 ONC262150:ONI262150 OWY262150:OXE262150 PGU262150:PHA262150 PQQ262150:PQW262150 QAM262150:QAS262150 QKI262150:QKO262150 QUE262150:QUK262150 REA262150:REG262150 RNW262150:ROC262150 RXS262150:RXY262150 SHO262150:SHU262150 SRK262150:SRQ262150 TBG262150:TBM262150 TLC262150:TLI262150 TUY262150:TVE262150 UEU262150:UFA262150 UOQ262150:UOW262150 UYM262150:UYS262150 VII262150:VIO262150 VSE262150:VSK262150 WCA262150:WCG262150 WLW262150:WMC262150 WVS262150:WVY262150 K327686:Q327686 JG327686:JM327686 TC327686:TI327686 ACY327686:ADE327686 AMU327686:ANA327686 AWQ327686:AWW327686 BGM327686:BGS327686 BQI327686:BQO327686 CAE327686:CAK327686 CKA327686:CKG327686 CTW327686:CUC327686 DDS327686:DDY327686 DNO327686:DNU327686 DXK327686:DXQ327686 EHG327686:EHM327686 ERC327686:ERI327686 FAY327686:FBE327686 FKU327686:FLA327686 FUQ327686:FUW327686 GEM327686:GES327686 GOI327686:GOO327686 GYE327686:GYK327686 HIA327686:HIG327686 HRW327686:HSC327686 IBS327686:IBY327686 ILO327686:ILU327686 IVK327686:IVQ327686 JFG327686:JFM327686 JPC327686:JPI327686 JYY327686:JZE327686 KIU327686:KJA327686 KSQ327686:KSW327686 LCM327686:LCS327686 LMI327686:LMO327686 LWE327686:LWK327686 MGA327686:MGG327686 MPW327686:MQC327686 MZS327686:MZY327686 NJO327686:NJU327686 NTK327686:NTQ327686 ODG327686:ODM327686 ONC327686:ONI327686 OWY327686:OXE327686 PGU327686:PHA327686 PQQ327686:PQW327686 QAM327686:QAS327686 QKI327686:QKO327686 QUE327686:QUK327686 REA327686:REG327686 RNW327686:ROC327686 RXS327686:RXY327686 SHO327686:SHU327686 SRK327686:SRQ327686 TBG327686:TBM327686 TLC327686:TLI327686 TUY327686:TVE327686 UEU327686:UFA327686 UOQ327686:UOW327686 UYM327686:UYS327686 VII327686:VIO327686 VSE327686:VSK327686 WCA327686:WCG327686 WLW327686:WMC327686 WVS327686:WVY327686 K393222:Q393222 JG393222:JM393222 TC393222:TI393222 ACY393222:ADE393222 AMU393222:ANA393222 AWQ393222:AWW393222 BGM393222:BGS393222 BQI393222:BQO393222 CAE393222:CAK393222 CKA393222:CKG393222 CTW393222:CUC393222 DDS393222:DDY393222 DNO393222:DNU393222 DXK393222:DXQ393222 EHG393222:EHM393222 ERC393222:ERI393222 FAY393222:FBE393222 FKU393222:FLA393222 FUQ393222:FUW393222 GEM393222:GES393222 GOI393222:GOO393222 GYE393222:GYK393222 HIA393222:HIG393222 HRW393222:HSC393222 IBS393222:IBY393222 ILO393222:ILU393222 IVK393222:IVQ393222 JFG393222:JFM393222 JPC393222:JPI393222 JYY393222:JZE393222 KIU393222:KJA393222 KSQ393222:KSW393222 LCM393222:LCS393222 LMI393222:LMO393222 LWE393222:LWK393222 MGA393222:MGG393222 MPW393222:MQC393222 MZS393222:MZY393222 NJO393222:NJU393222 NTK393222:NTQ393222 ODG393222:ODM393222 ONC393222:ONI393222 OWY393222:OXE393222 PGU393222:PHA393222 PQQ393222:PQW393222 QAM393222:QAS393222 QKI393222:QKO393222 QUE393222:QUK393222 REA393222:REG393222 RNW393222:ROC393222 RXS393222:RXY393222 SHO393222:SHU393222 SRK393222:SRQ393222 TBG393222:TBM393222 TLC393222:TLI393222 TUY393222:TVE393222 UEU393222:UFA393222 UOQ393222:UOW393222 UYM393222:UYS393222 VII393222:VIO393222 VSE393222:VSK393222 WCA393222:WCG393222 WLW393222:WMC393222 WVS393222:WVY393222 K458758:Q458758 JG458758:JM458758 TC458758:TI458758 ACY458758:ADE458758 AMU458758:ANA458758 AWQ458758:AWW458758 BGM458758:BGS458758 BQI458758:BQO458758 CAE458758:CAK458758 CKA458758:CKG458758 CTW458758:CUC458758 DDS458758:DDY458758 DNO458758:DNU458758 DXK458758:DXQ458758 EHG458758:EHM458758 ERC458758:ERI458758 FAY458758:FBE458758 FKU458758:FLA458758 FUQ458758:FUW458758 GEM458758:GES458758 GOI458758:GOO458758 GYE458758:GYK458758 HIA458758:HIG458758 HRW458758:HSC458758 IBS458758:IBY458758 ILO458758:ILU458758 IVK458758:IVQ458758 JFG458758:JFM458758 JPC458758:JPI458758 JYY458758:JZE458758 KIU458758:KJA458758 KSQ458758:KSW458758 LCM458758:LCS458758 LMI458758:LMO458758 LWE458758:LWK458758 MGA458758:MGG458758 MPW458758:MQC458758 MZS458758:MZY458758 NJO458758:NJU458758 NTK458758:NTQ458758 ODG458758:ODM458758 ONC458758:ONI458758 OWY458758:OXE458758 PGU458758:PHA458758 PQQ458758:PQW458758 QAM458758:QAS458758 QKI458758:QKO458758 QUE458758:QUK458758 REA458758:REG458758 RNW458758:ROC458758 RXS458758:RXY458758 SHO458758:SHU458758 SRK458758:SRQ458758 TBG458758:TBM458758 TLC458758:TLI458758 TUY458758:TVE458758 UEU458758:UFA458758 UOQ458758:UOW458758 UYM458758:UYS458758 VII458758:VIO458758 VSE458758:VSK458758 WCA458758:WCG458758 WLW458758:WMC458758 WVS458758:WVY458758 K524294:Q524294 JG524294:JM524294 TC524294:TI524294 ACY524294:ADE524294 AMU524294:ANA524294 AWQ524294:AWW524294 BGM524294:BGS524294 BQI524294:BQO524294 CAE524294:CAK524294 CKA524294:CKG524294 CTW524294:CUC524294 DDS524294:DDY524294 DNO524294:DNU524294 DXK524294:DXQ524294 EHG524294:EHM524294 ERC524294:ERI524294 FAY524294:FBE524294 FKU524294:FLA524294 FUQ524294:FUW524294 GEM524294:GES524294 GOI524294:GOO524294 GYE524294:GYK524294 HIA524294:HIG524294 HRW524294:HSC524294 IBS524294:IBY524294 ILO524294:ILU524294 IVK524294:IVQ524294 JFG524294:JFM524294 JPC524294:JPI524294 JYY524294:JZE524294 KIU524294:KJA524294 KSQ524294:KSW524294 LCM524294:LCS524294 LMI524294:LMO524294 LWE524294:LWK524294 MGA524294:MGG524294 MPW524294:MQC524294 MZS524294:MZY524294 NJO524294:NJU524294 NTK524294:NTQ524294 ODG524294:ODM524294 ONC524294:ONI524294 OWY524294:OXE524294 PGU524294:PHA524294 PQQ524294:PQW524294 QAM524294:QAS524294 QKI524294:QKO524294 QUE524294:QUK524294 REA524294:REG524294 RNW524294:ROC524294 RXS524294:RXY524294 SHO524294:SHU524294 SRK524294:SRQ524294 TBG524294:TBM524294 TLC524294:TLI524294 TUY524294:TVE524294 UEU524294:UFA524294 UOQ524294:UOW524294 UYM524294:UYS524294 VII524294:VIO524294 VSE524294:VSK524294 WCA524294:WCG524294 WLW524294:WMC524294 WVS524294:WVY524294 K589830:Q589830 JG589830:JM589830 TC589830:TI589830 ACY589830:ADE589830 AMU589830:ANA589830 AWQ589830:AWW589830 BGM589830:BGS589830 BQI589830:BQO589830 CAE589830:CAK589830 CKA589830:CKG589830 CTW589830:CUC589830 DDS589830:DDY589830 DNO589830:DNU589830 DXK589830:DXQ589830 EHG589830:EHM589830 ERC589830:ERI589830 FAY589830:FBE589830 FKU589830:FLA589830 FUQ589830:FUW589830 GEM589830:GES589830 GOI589830:GOO589830 GYE589830:GYK589830 HIA589830:HIG589830 HRW589830:HSC589830 IBS589830:IBY589830 ILO589830:ILU589830 IVK589830:IVQ589830 JFG589830:JFM589830 JPC589830:JPI589830 JYY589830:JZE589830 KIU589830:KJA589830 KSQ589830:KSW589830 LCM589830:LCS589830 LMI589830:LMO589830 LWE589830:LWK589830 MGA589830:MGG589830 MPW589830:MQC589830 MZS589830:MZY589830 NJO589830:NJU589830 NTK589830:NTQ589830 ODG589830:ODM589830 ONC589830:ONI589830 OWY589830:OXE589830 PGU589830:PHA589830 PQQ589830:PQW589830 QAM589830:QAS589830 QKI589830:QKO589830 QUE589830:QUK589830 REA589830:REG589830 RNW589830:ROC589830 RXS589830:RXY589830 SHO589830:SHU589830 SRK589830:SRQ589830 TBG589830:TBM589830 TLC589830:TLI589830 TUY589830:TVE589830 UEU589830:UFA589830 UOQ589830:UOW589830 UYM589830:UYS589830 VII589830:VIO589830 VSE589830:VSK589830 WCA589830:WCG589830 WLW589830:WMC589830 WVS589830:WVY589830 K655366:Q655366 JG655366:JM655366 TC655366:TI655366 ACY655366:ADE655366 AMU655366:ANA655366 AWQ655366:AWW655366 BGM655366:BGS655366 BQI655366:BQO655366 CAE655366:CAK655366 CKA655366:CKG655366 CTW655366:CUC655366 DDS655366:DDY655366 DNO655366:DNU655366 DXK655366:DXQ655366 EHG655366:EHM655366 ERC655366:ERI655366 FAY655366:FBE655366 FKU655366:FLA655366 FUQ655366:FUW655366 GEM655366:GES655366 GOI655366:GOO655366 GYE655366:GYK655366 HIA655366:HIG655366 HRW655366:HSC655366 IBS655366:IBY655366 ILO655366:ILU655366 IVK655366:IVQ655366 JFG655366:JFM655366 JPC655366:JPI655366 JYY655366:JZE655366 KIU655366:KJA655366 KSQ655366:KSW655366 LCM655366:LCS655366 LMI655366:LMO655366 LWE655366:LWK655366 MGA655366:MGG655366 MPW655366:MQC655366 MZS655366:MZY655366 NJO655366:NJU655366 NTK655366:NTQ655366 ODG655366:ODM655366 ONC655366:ONI655366 OWY655366:OXE655366 PGU655366:PHA655366 PQQ655366:PQW655366 QAM655366:QAS655366 QKI655366:QKO655366 QUE655366:QUK655366 REA655366:REG655366 RNW655366:ROC655366 RXS655366:RXY655366 SHO655366:SHU655366 SRK655366:SRQ655366 TBG655366:TBM655366 TLC655366:TLI655366 TUY655366:TVE655366 UEU655366:UFA655366 UOQ655366:UOW655366 UYM655366:UYS655366 VII655366:VIO655366 VSE655366:VSK655366 WCA655366:WCG655366 WLW655366:WMC655366 WVS655366:WVY655366 K720902:Q720902 JG720902:JM720902 TC720902:TI720902 ACY720902:ADE720902 AMU720902:ANA720902 AWQ720902:AWW720902 BGM720902:BGS720902 BQI720902:BQO720902 CAE720902:CAK720902 CKA720902:CKG720902 CTW720902:CUC720902 DDS720902:DDY720902 DNO720902:DNU720902 DXK720902:DXQ720902 EHG720902:EHM720902 ERC720902:ERI720902 FAY720902:FBE720902 FKU720902:FLA720902 FUQ720902:FUW720902 GEM720902:GES720902 GOI720902:GOO720902 GYE720902:GYK720902 HIA720902:HIG720902 HRW720902:HSC720902 IBS720902:IBY720902 ILO720902:ILU720902 IVK720902:IVQ720902 JFG720902:JFM720902 JPC720902:JPI720902 JYY720902:JZE720902 KIU720902:KJA720902 KSQ720902:KSW720902 LCM720902:LCS720902 LMI720902:LMO720902 LWE720902:LWK720902 MGA720902:MGG720902 MPW720902:MQC720902 MZS720902:MZY720902 NJO720902:NJU720902 NTK720902:NTQ720902 ODG720902:ODM720902 ONC720902:ONI720902 OWY720902:OXE720902 PGU720902:PHA720902 PQQ720902:PQW720902 QAM720902:QAS720902 QKI720902:QKO720902 QUE720902:QUK720902 REA720902:REG720902 RNW720902:ROC720902 RXS720902:RXY720902 SHO720902:SHU720902 SRK720902:SRQ720902 TBG720902:TBM720902 TLC720902:TLI720902 TUY720902:TVE720902 UEU720902:UFA720902 UOQ720902:UOW720902 UYM720902:UYS720902 VII720902:VIO720902 VSE720902:VSK720902 WCA720902:WCG720902 WLW720902:WMC720902 WVS720902:WVY720902 K786438:Q786438 JG786438:JM786438 TC786438:TI786438 ACY786438:ADE786438 AMU786438:ANA786438 AWQ786438:AWW786438 BGM786438:BGS786438 BQI786438:BQO786438 CAE786438:CAK786438 CKA786438:CKG786438 CTW786438:CUC786438 DDS786438:DDY786438 DNO786438:DNU786438 DXK786438:DXQ786438 EHG786438:EHM786438 ERC786438:ERI786438 FAY786438:FBE786438 FKU786438:FLA786438 FUQ786438:FUW786438 GEM786438:GES786438 GOI786438:GOO786438 GYE786438:GYK786438 HIA786438:HIG786438 HRW786438:HSC786438 IBS786438:IBY786438 ILO786438:ILU786438 IVK786438:IVQ786438 JFG786438:JFM786438 JPC786438:JPI786438 JYY786438:JZE786438 KIU786438:KJA786438 KSQ786438:KSW786438 LCM786438:LCS786438 LMI786438:LMO786438 LWE786438:LWK786438 MGA786438:MGG786438 MPW786438:MQC786438 MZS786438:MZY786438 NJO786438:NJU786438 NTK786438:NTQ786438 ODG786438:ODM786438 ONC786438:ONI786438 OWY786438:OXE786438 PGU786438:PHA786438 PQQ786438:PQW786438 QAM786438:QAS786438 QKI786438:QKO786438 QUE786438:QUK786438 REA786438:REG786438 RNW786438:ROC786438 RXS786438:RXY786438 SHO786438:SHU786438 SRK786438:SRQ786438 TBG786438:TBM786438 TLC786438:TLI786438 TUY786438:TVE786438 UEU786438:UFA786438 UOQ786438:UOW786438 UYM786438:UYS786438 VII786438:VIO786438 VSE786438:VSK786438 WCA786438:WCG786438 WLW786438:WMC786438 WVS786438:WVY786438 K851974:Q851974 JG851974:JM851974 TC851974:TI851974 ACY851974:ADE851974 AMU851974:ANA851974 AWQ851974:AWW851974 BGM851974:BGS851974 BQI851974:BQO851974 CAE851974:CAK851974 CKA851974:CKG851974 CTW851974:CUC851974 DDS851974:DDY851974 DNO851974:DNU851974 DXK851974:DXQ851974 EHG851974:EHM851974 ERC851974:ERI851974 FAY851974:FBE851974 FKU851974:FLA851974 FUQ851974:FUW851974 GEM851974:GES851974 GOI851974:GOO851974 GYE851974:GYK851974 HIA851974:HIG851974 HRW851974:HSC851974 IBS851974:IBY851974 ILO851974:ILU851974 IVK851974:IVQ851974 JFG851974:JFM851974 JPC851974:JPI851974 JYY851974:JZE851974 KIU851974:KJA851974 KSQ851974:KSW851974 LCM851974:LCS851974 LMI851974:LMO851974 LWE851974:LWK851974 MGA851974:MGG851974 MPW851974:MQC851974 MZS851974:MZY851974 NJO851974:NJU851974 NTK851974:NTQ851974 ODG851974:ODM851974 ONC851974:ONI851974 OWY851974:OXE851974 PGU851974:PHA851974 PQQ851974:PQW851974 QAM851974:QAS851974 QKI851974:QKO851974 QUE851974:QUK851974 REA851974:REG851974 RNW851974:ROC851974 RXS851974:RXY851974 SHO851974:SHU851974 SRK851974:SRQ851974 TBG851974:TBM851974 TLC851974:TLI851974 TUY851974:TVE851974 UEU851974:UFA851974 UOQ851974:UOW851974 UYM851974:UYS851974 VII851974:VIO851974 VSE851974:VSK851974 WCA851974:WCG851974 WLW851974:WMC851974 WVS851974:WVY851974 K917510:Q917510 JG917510:JM917510 TC917510:TI917510 ACY917510:ADE917510 AMU917510:ANA917510 AWQ917510:AWW917510 BGM917510:BGS917510 BQI917510:BQO917510 CAE917510:CAK917510 CKA917510:CKG917510 CTW917510:CUC917510 DDS917510:DDY917510 DNO917510:DNU917510 DXK917510:DXQ917510 EHG917510:EHM917510 ERC917510:ERI917510 FAY917510:FBE917510 FKU917510:FLA917510 FUQ917510:FUW917510 GEM917510:GES917510 GOI917510:GOO917510 GYE917510:GYK917510 HIA917510:HIG917510 HRW917510:HSC917510 IBS917510:IBY917510 ILO917510:ILU917510 IVK917510:IVQ917510 JFG917510:JFM917510 JPC917510:JPI917510 JYY917510:JZE917510 KIU917510:KJA917510 KSQ917510:KSW917510 LCM917510:LCS917510 LMI917510:LMO917510 LWE917510:LWK917510 MGA917510:MGG917510 MPW917510:MQC917510 MZS917510:MZY917510 NJO917510:NJU917510 NTK917510:NTQ917510 ODG917510:ODM917510 ONC917510:ONI917510 OWY917510:OXE917510 PGU917510:PHA917510 PQQ917510:PQW917510 QAM917510:QAS917510 QKI917510:QKO917510 QUE917510:QUK917510 REA917510:REG917510 RNW917510:ROC917510 RXS917510:RXY917510 SHO917510:SHU917510 SRK917510:SRQ917510 TBG917510:TBM917510 TLC917510:TLI917510 TUY917510:TVE917510 UEU917510:UFA917510 UOQ917510:UOW917510 UYM917510:UYS917510 VII917510:VIO917510 VSE917510:VSK917510 WCA917510:WCG917510 WLW917510:WMC917510 WVS917510:WVY917510 K983046:Q983046 JG983046:JM983046 TC983046:TI983046 ACY983046:ADE983046 AMU983046:ANA983046 AWQ983046:AWW983046 BGM983046:BGS983046 BQI983046:BQO983046 CAE983046:CAK983046 CKA983046:CKG983046 CTW983046:CUC983046 DDS983046:DDY983046 DNO983046:DNU983046 DXK983046:DXQ983046 EHG983046:EHM983046 ERC983046:ERI983046 FAY983046:FBE983046 FKU983046:FLA983046 FUQ983046:FUW983046 GEM983046:GES983046 GOI983046:GOO983046 GYE983046:GYK983046 HIA983046:HIG983046 HRW983046:HSC983046 IBS983046:IBY983046 ILO983046:ILU983046 IVK983046:IVQ983046 JFG983046:JFM983046 JPC983046:JPI983046 JYY983046:JZE983046 KIU983046:KJA983046 KSQ983046:KSW983046 LCM983046:LCS983046 LMI983046:LMO983046 LWE983046:LWK983046 MGA983046:MGG983046 MPW983046:MQC983046 MZS983046:MZY983046 NJO983046:NJU983046 NTK983046:NTQ983046 ODG983046:ODM983046 ONC983046:ONI983046 OWY983046:OXE983046 PGU983046:PHA983046 PQQ983046:PQW983046 QAM983046:QAS983046 QKI983046:QKO983046 QUE983046:QUK983046 REA983046:REG983046 RNW983046:ROC983046 RXS983046:RXY983046 SHO983046:SHU983046 SRK983046:SRQ983046 TBG983046:TBM983046 TLC983046:TLI983046 TUY983046:TVE983046 UEU983046:UFA983046 UOQ983046:UOW983046 UYM983046:UYS983046 VII983046:VIO983046 VSE983046:VSK983046 WCA983046:WCG983046 WLW983046:WMC983046 WVS983046:WVY983046" xr:uid="{3F6A0C0A-E1F9-4DCA-932E-960A45CE79F5}">
      <formula1>",選択してください,有（予定を含む）,無し"</formula1>
    </dataValidation>
  </dataValidations>
  <pageMargins left="0.31496062992125984" right="0.31496062992125984" top="0.35433070866141736" bottom="0.35433070866141736" header="0.11811023622047245" footer="0.31496062992125984"/>
  <pageSetup paperSize="9" scale="91"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3F55-7D1E-4165-A340-9AC8E10E4F64}">
  <sheetPr>
    <tabColor theme="5" tint="0.39997558519241921"/>
  </sheetPr>
  <dimension ref="A1:AR121"/>
  <sheetViews>
    <sheetView view="pageBreakPreview" zoomScale="115" zoomScaleNormal="100" zoomScaleSheetLayoutView="115" zoomScalePageLayoutView="70" workbookViewId="0">
      <selection activeCell="O57" sqref="O57:T57"/>
    </sheetView>
  </sheetViews>
  <sheetFormatPr defaultColWidth="6.54296875" defaultRowHeight="11.4"/>
  <cols>
    <col min="1" max="39" width="2.1796875" style="5" customWidth="1"/>
    <col min="40" max="16384" width="6.54296875" style="5"/>
  </cols>
  <sheetData>
    <row r="1" spans="1:44" ht="23.4" thickBot="1">
      <c r="A1" s="6" t="s">
        <v>12</v>
      </c>
      <c r="AD1" s="869" t="str">
        <f>IF(業務依頼書表紙!E2="","【物件名称】",業務依頼書表紙!E2)</f>
        <v>【物件名称】</v>
      </c>
      <c r="AE1" s="870"/>
      <c r="AF1" s="870"/>
      <c r="AG1" s="870"/>
      <c r="AH1" s="870"/>
      <c r="AI1" s="870"/>
      <c r="AJ1" s="870"/>
      <c r="AK1" s="870"/>
      <c r="AL1" s="870"/>
      <c r="AM1" s="871"/>
    </row>
    <row r="2" spans="1:44" ht="2.1" customHeight="1" thickBot="1"/>
    <row r="3" spans="1:44" ht="12">
      <c r="A3" s="399" t="s">
        <v>1137</v>
      </c>
      <c r="B3" s="7"/>
      <c r="C3" s="7"/>
      <c r="D3" s="7"/>
      <c r="E3" s="7"/>
      <c r="F3" s="7"/>
      <c r="G3" s="7"/>
      <c r="H3" s="7"/>
      <c r="I3" s="7"/>
      <c r="J3" s="7"/>
      <c r="K3" s="7"/>
      <c r="L3" s="7"/>
      <c r="M3" s="7"/>
      <c r="N3" s="7"/>
      <c r="O3" s="7"/>
      <c r="P3" s="7"/>
      <c r="Q3" s="7"/>
      <c r="R3" s="7"/>
      <c r="S3" s="7"/>
      <c r="T3" s="7"/>
      <c r="U3" s="7"/>
      <c r="V3" s="7"/>
      <c r="W3" s="7"/>
      <c r="X3" s="7"/>
      <c r="Y3" s="7"/>
      <c r="Z3" s="7"/>
      <c r="AA3" s="7"/>
      <c r="AB3" s="7"/>
      <c r="AC3" s="7"/>
      <c r="AD3" s="850" t="s">
        <v>535</v>
      </c>
      <c r="AE3" s="851"/>
      <c r="AF3" s="851"/>
      <c r="AG3" s="851"/>
      <c r="AH3" s="1014"/>
      <c r="AI3" s="1014"/>
      <c r="AJ3" s="1014"/>
      <c r="AK3" s="854" t="s">
        <v>536</v>
      </c>
      <c r="AL3" s="851"/>
      <c r="AM3" s="855"/>
      <c r="AN3" s="7"/>
    </row>
    <row r="4" spans="1:44" ht="12" thickBot="1">
      <c r="A4" s="399" t="s">
        <v>13</v>
      </c>
      <c r="B4" s="7"/>
      <c r="C4" s="7"/>
      <c r="D4" s="7"/>
      <c r="E4" s="7"/>
      <c r="F4" s="7"/>
      <c r="G4" s="7"/>
      <c r="H4" s="7"/>
      <c r="I4" s="7"/>
      <c r="J4" s="7"/>
      <c r="K4" s="7"/>
      <c r="L4" s="7"/>
      <c r="M4" s="7"/>
      <c r="N4" s="7"/>
      <c r="O4" s="7"/>
      <c r="P4" s="7"/>
      <c r="Q4" s="7"/>
      <c r="R4" s="7"/>
      <c r="S4" s="7"/>
      <c r="T4" s="7"/>
      <c r="U4" s="7"/>
      <c r="V4" s="7"/>
      <c r="W4" s="7"/>
      <c r="X4" s="7"/>
      <c r="Y4" s="7"/>
      <c r="Z4" s="7"/>
      <c r="AA4" s="7"/>
      <c r="AB4" s="7"/>
      <c r="AC4" s="7"/>
      <c r="AD4" s="852"/>
      <c r="AE4" s="853"/>
      <c r="AF4" s="853"/>
      <c r="AG4" s="853"/>
      <c r="AH4" s="1015"/>
      <c r="AI4" s="1015"/>
      <c r="AJ4" s="1015"/>
      <c r="AK4" s="853"/>
      <c r="AL4" s="853"/>
      <c r="AM4" s="856"/>
      <c r="AN4" s="7"/>
    </row>
    <row r="5" spans="1:44">
      <c r="A5" s="400" t="s">
        <v>14</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row>
    <row r="6" spans="1:44">
      <c r="A6" s="400" t="s">
        <v>262</v>
      </c>
      <c r="B6" s="15"/>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row>
    <row r="7" spans="1:44">
      <c r="A7" s="400" t="s">
        <v>280</v>
      </c>
      <c r="B7" s="15"/>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row>
    <row r="8" spans="1:44">
      <c r="A8" s="400" t="s">
        <v>1131</v>
      </c>
      <c r="B8" s="15"/>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row>
    <row r="9" spans="1:44">
      <c r="A9" s="401" t="s">
        <v>278</v>
      </c>
      <c r="B9" s="15"/>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R9" s="135"/>
    </row>
    <row r="10" spans="1:44">
      <c r="A10" s="15"/>
      <c r="B10" s="15"/>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row>
    <row r="11" spans="1:44" ht="2.1" customHeight="1" thickBo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row>
    <row r="12" spans="1:44" ht="14.4" customHeight="1">
      <c r="A12" s="857" t="s">
        <v>17</v>
      </c>
      <c r="B12" s="858"/>
      <c r="C12" s="858"/>
      <c r="D12" s="858"/>
      <c r="E12" s="858"/>
      <c r="F12" s="858"/>
      <c r="G12" s="858" t="s">
        <v>18</v>
      </c>
      <c r="H12" s="858"/>
      <c r="I12" s="858" t="s">
        <v>19</v>
      </c>
      <c r="J12" s="858"/>
      <c r="K12" s="858"/>
      <c r="L12" s="858" t="s">
        <v>20</v>
      </c>
      <c r="M12" s="858"/>
      <c r="N12" s="858"/>
      <c r="O12" s="858"/>
      <c r="P12" s="858"/>
      <c r="Q12" s="858"/>
      <c r="R12" s="858"/>
      <c r="S12" s="858"/>
      <c r="T12" s="858" t="s">
        <v>21</v>
      </c>
      <c r="U12" s="858"/>
      <c r="V12" s="858"/>
      <c r="W12" s="858"/>
      <c r="X12" s="858"/>
      <c r="Y12" s="858"/>
      <c r="Z12" s="858"/>
      <c r="AA12" s="858"/>
      <c r="AB12" s="858"/>
      <c r="AC12" s="858" t="s">
        <v>22</v>
      </c>
      <c r="AD12" s="858"/>
      <c r="AE12" s="858"/>
      <c r="AF12" s="858"/>
      <c r="AG12" s="858"/>
      <c r="AH12" s="858"/>
      <c r="AI12" s="858"/>
      <c r="AJ12" s="858"/>
      <c r="AK12" s="858" t="s">
        <v>23</v>
      </c>
      <c r="AL12" s="858"/>
      <c r="AM12" s="860"/>
      <c r="AN12" s="7"/>
    </row>
    <row r="13" spans="1:44" ht="14.4" customHeight="1">
      <c r="A13" s="866" t="s">
        <v>245</v>
      </c>
      <c r="B13" s="867"/>
      <c r="C13" s="867"/>
      <c r="D13" s="867"/>
      <c r="E13" s="867"/>
      <c r="F13" s="868"/>
      <c r="G13" s="1003"/>
      <c r="H13" s="1003"/>
      <c r="I13" s="1003"/>
      <c r="J13" s="1003"/>
      <c r="K13" s="1003"/>
      <c r="L13" s="1004"/>
      <c r="M13" s="1004"/>
      <c r="N13" s="1004"/>
      <c r="O13" s="1004"/>
      <c r="P13" s="1004"/>
      <c r="Q13" s="1004"/>
      <c r="R13" s="1004"/>
      <c r="S13" s="1004"/>
      <c r="T13" s="1004"/>
      <c r="U13" s="1004"/>
      <c r="V13" s="1004"/>
      <c r="W13" s="1004"/>
      <c r="X13" s="1004"/>
      <c r="Y13" s="1004"/>
      <c r="Z13" s="1004"/>
      <c r="AA13" s="1004"/>
      <c r="AB13" s="1004"/>
      <c r="AC13" s="1003"/>
      <c r="AD13" s="1003"/>
      <c r="AE13" s="1003"/>
      <c r="AF13" s="1003"/>
      <c r="AG13" s="1003"/>
      <c r="AH13" s="1003"/>
      <c r="AI13" s="1003"/>
      <c r="AJ13" s="1003"/>
      <c r="AK13" s="1005"/>
      <c r="AL13" s="1005"/>
      <c r="AM13" s="12" t="s">
        <v>25</v>
      </c>
      <c r="AN13" s="7"/>
    </row>
    <row r="14" spans="1:44" ht="14.4" customHeight="1">
      <c r="A14" s="864" t="s">
        <v>1128</v>
      </c>
      <c r="B14" s="865"/>
      <c r="C14" s="865"/>
      <c r="D14" s="865"/>
      <c r="E14" s="865"/>
      <c r="F14" s="865"/>
      <c r="G14" s="1003"/>
      <c r="H14" s="1003"/>
      <c r="I14" s="1003"/>
      <c r="J14" s="1003"/>
      <c r="K14" s="1003"/>
      <c r="L14" s="1004"/>
      <c r="M14" s="1004"/>
      <c r="N14" s="1004"/>
      <c r="O14" s="1004"/>
      <c r="P14" s="1004"/>
      <c r="Q14" s="1004"/>
      <c r="R14" s="1004"/>
      <c r="S14" s="1004"/>
      <c r="T14" s="1004"/>
      <c r="U14" s="1004"/>
      <c r="V14" s="1004"/>
      <c r="W14" s="1004"/>
      <c r="X14" s="1004"/>
      <c r="Y14" s="1004"/>
      <c r="Z14" s="1004"/>
      <c r="AA14" s="1004"/>
      <c r="AB14" s="1004"/>
      <c r="AC14" s="1003"/>
      <c r="AD14" s="1003"/>
      <c r="AE14" s="1003"/>
      <c r="AF14" s="1003"/>
      <c r="AG14" s="1003"/>
      <c r="AH14" s="1003"/>
      <c r="AI14" s="1003"/>
      <c r="AJ14" s="1003"/>
      <c r="AK14" s="1005"/>
      <c r="AL14" s="1005"/>
      <c r="AM14" s="12" t="s">
        <v>25</v>
      </c>
      <c r="AN14" s="7"/>
    </row>
    <row r="15" spans="1:44" ht="14.4" customHeight="1">
      <c r="A15" s="864" t="s">
        <v>1127</v>
      </c>
      <c r="B15" s="865"/>
      <c r="C15" s="865"/>
      <c r="D15" s="865"/>
      <c r="E15" s="865"/>
      <c r="F15" s="865"/>
      <c r="G15" s="1003"/>
      <c r="H15" s="1003"/>
      <c r="I15" s="1003"/>
      <c r="J15" s="1003"/>
      <c r="K15" s="1003"/>
      <c r="L15" s="1004"/>
      <c r="M15" s="1004"/>
      <c r="N15" s="1004"/>
      <c r="O15" s="1004"/>
      <c r="P15" s="1004"/>
      <c r="Q15" s="1004"/>
      <c r="R15" s="1004"/>
      <c r="S15" s="1004"/>
      <c r="T15" s="1004"/>
      <c r="U15" s="1004"/>
      <c r="V15" s="1004"/>
      <c r="W15" s="1004"/>
      <c r="X15" s="1004"/>
      <c r="Y15" s="1004"/>
      <c r="Z15" s="1004"/>
      <c r="AA15" s="1004"/>
      <c r="AB15" s="1004"/>
      <c r="AC15" s="1003"/>
      <c r="AD15" s="1003"/>
      <c r="AE15" s="1003"/>
      <c r="AF15" s="1003"/>
      <c r="AG15" s="1003"/>
      <c r="AH15" s="1003"/>
      <c r="AI15" s="1003"/>
      <c r="AJ15" s="1003"/>
      <c r="AK15" s="1005"/>
      <c r="AL15" s="1005"/>
      <c r="AM15" s="12" t="s">
        <v>25</v>
      </c>
      <c r="AN15" s="7"/>
    </row>
    <row r="16" spans="1:44" ht="14.4" customHeight="1">
      <c r="A16" s="864" t="s">
        <v>1129</v>
      </c>
      <c r="B16" s="865"/>
      <c r="C16" s="865"/>
      <c r="D16" s="865"/>
      <c r="E16" s="865"/>
      <c r="F16" s="865"/>
      <c r="G16" s="1003"/>
      <c r="H16" s="1003"/>
      <c r="I16" s="1003"/>
      <c r="J16" s="1003"/>
      <c r="K16" s="1003"/>
      <c r="L16" s="1004"/>
      <c r="M16" s="1004"/>
      <c r="N16" s="1004"/>
      <c r="O16" s="1004"/>
      <c r="P16" s="1004"/>
      <c r="Q16" s="1004"/>
      <c r="R16" s="1004"/>
      <c r="S16" s="1004"/>
      <c r="T16" s="1004"/>
      <c r="U16" s="1004"/>
      <c r="V16" s="1004"/>
      <c r="W16" s="1004"/>
      <c r="X16" s="1004"/>
      <c r="Y16" s="1004"/>
      <c r="Z16" s="1004"/>
      <c r="AA16" s="1004"/>
      <c r="AB16" s="1004"/>
      <c r="AC16" s="1003"/>
      <c r="AD16" s="1003"/>
      <c r="AE16" s="1003"/>
      <c r="AF16" s="1003"/>
      <c r="AG16" s="1003"/>
      <c r="AH16" s="1003"/>
      <c r="AI16" s="1003"/>
      <c r="AJ16" s="1003"/>
      <c r="AK16" s="1005"/>
      <c r="AL16" s="1005"/>
      <c r="AM16" s="12" t="s">
        <v>25</v>
      </c>
      <c r="AN16" s="7"/>
    </row>
    <row r="17" spans="1:40" ht="14.4" customHeight="1">
      <c r="A17" s="866" t="s">
        <v>244</v>
      </c>
      <c r="B17" s="867"/>
      <c r="C17" s="867"/>
      <c r="D17" s="867"/>
      <c r="E17" s="867"/>
      <c r="F17" s="868"/>
      <c r="G17" s="1003"/>
      <c r="H17" s="1003"/>
      <c r="I17" s="1003"/>
      <c r="J17" s="1003"/>
      <c r="K17" s="1003"/>
      <c r="L17" s="1004"/>
      <c r="M17" s="1004"/>
      <c r="N17" s="1004"/>
      <c r="O17" s="1004"/>
      <c r="P17" s="1004"/>
      <c r="Q17" s="1004"/>
      <c r="R17" s="1004"/>
      <c r="S17" s="1004"/>
      <c r="T17" s="1004"/>
      <c r="U17" s="1004"/>
      <c r="V17" s="1004"/>
      <c r="W17" s="1004"/>
      <c r="X17" s="1004"/>
      <c r="Y17" s="1004"/>
      <c r="Z17" s="1004"/>
      <c r="AA17" s="1004"/>
      <c r="AB17" s="1004"/>
      <c r="AC17" s="1003"/>
      <c r="AD17" s="1003"/>
      <c r="AE17" s="1003"/>
      <c r="AF17" s="1003"/>
      <c r="AG17" s="1003"/>
      <c r="AH17" s="1003"/>
      <c r="AI17" s="1003"/>
      <c r="AJ17" s="1003"/>
      <c r="AK17" s="1005"/>
      <c r="AL17" s="1005"/>
      <c r="AM17" s="12" t="s">
        <v>25</v>
      </c>
      <c r="AN17" s="7"/>
    </row>
    <row r="18" spans="1:40" ht="14.4" customHeight="1">
      <c r="A18" s="866" t="s">
        <v>247</v>
      </c>
      <c r="B18" s="867"/>
      <c r="C18" s="867"/>
      <c r="D18" s="867"/>
      <c r="E18" s="867"/>
      <c r="F18" s="868"/>
      <c r="G18" s="1003"/>
      <c r="H18" s="1003"/>
      <c r="I18" s="1003"/>
      <c r="J18" s="1003"/>
      <c r="K18" s="1003"/>
      <c r="L18" s="1004"/>
      <c r="M18" s="1004"/>
      <c r="N18" s="1004"/>
      <c r="O18" s="1004"/>
      <c r="P18" s="1004"/>
      <c r="Q18" s="1004"/>
      <c r="R18" s="1004"/>
      <c r="S18" s="1004"/>
      <c r="T18" s="1004"/>
      <c r="U18" s="1004"/>
      <c r="V18" s="1004"/>
      <c r="W18" s="1004"/>
      <c r="X18" s="1004"/>
      <c r="Y18" s="1004"/>
      <c r="Z18" s="1004"/>
      <c r="AA18" s="1004"/>
      <c r="AB18" s="1004"/>
      <c r="AC18" s="1003"/>
      <c r="AD18" s="1003"/>
      <c r="AE18" s="1003"/>
      <c r="AF18" s="1003"/>
      <c r="AG18" s="1003"/>
      <c r="AH18" s="1003"/>
      <c r="AI18" s="1003"/>
      <c r="AJ18" s="1003"/>
      <c r="AK18" s="1005"/>
      <c r="AL18" s="1005"/>
      <c r="AM18" s="12" t="s">
        <v>25</v>
      </c>
      <c r="AN18" s="7"/>
    </row>
    <row r="19" spans="1:40" ht="14.4" customHeight="1">
      <c r="A19" s="866" t="s">
        <v>255</v>
      </c>
      <c r="B19" s="867"/>
      <c r="C19" s="867"/>
      <c r="D19" s="867"/>
      <c r="E19" s="867"/>
      <c r="F19" s="868"/>
      <c r="G19" s="1003"/>
      <c r="H19" s="1003"/>
      <c r="I19" s="1003"/>
      <c r="J19" s="1003"/>
      <c r="K19" s="1003"/>
      <c r="L19" s="1004"/>
      <c r="M19" s="1004"/>
      <c r="N19" s="1004"/>
      <c r="O19" s="1004"/>
      <c r="P19" s="1004"/>
      <c r="Q19" s="1004"/>
      <c r="R19" s="1004"/>
      <c r="S19" s="1004"/>
      <c r="T19" s="1004"/>
      <c r="U19" s="1004"/>
      <c r="V19" s="1004"/>
      <c r="W19" s="1004"/>
      <c r="X19" s="1004"/>
      <c r="Y19" s="1004"/>
      <c r="Z19" s="1004"/>
      <c r="AA19" s="1004"/>
      <c r="AB19" s="1004"/>
      <c r="AC19" s="1003"/>
      <c r="AD19" s="1003"/>
      <c r="AE19" s="1003"/>
      <c r="AF19" s="1003"/>
      <c r="AG19" s="1003"/>
      <c r="AH19" s="1003"/>
      <c r="AI19" s="1003"/>
      <c r="AJ19" s="1003"/>
      <c r="AK19" s="1005"/>
      <c r="AL19" s="1005"/>
      <c r="AM19" s="12" t="s">
        <v>25</v>
      </c>
      <c r="AN19" s="7"/>
    </row>
    <row r="20" spans="1:40" ht="14.4" customHeight="1">
      <c r="A20" s="864" t="s">
        <v>246</v>
      </c>
      <c r="B20" s="865"/>
      <c r="C20" s="865"/>
      <c r="D20" s="865"/>
      <c r="E20" s="865"/>
      <c r="F20" s="865"/>
      <c r="G20" s="1003"/>
      <c r="H20" s="1003"/>
      <c r="I20" s="1003"/>
      <c r="J20" s="1003"/>
      <c r="K20" s="1003"/>
      <c r="L20" s="1004"/>
      <c r="M20" s="1004"/>
      <c r="N20" s="1004"/>
      <c r="O20" s="1004"/>
      <c r="P20" s="1004"/>
      <c r="Q20" s="1004"/>
      <c r="R20" s="1004"/>
      <c r="S20" s="1004"/>
      <c r="T20" s="1004"/>
      <c r="U20" s="1004"/>
      <c r="V20" s="1004"/>
      <c r="W20" s="1004"/>
      <c r="X20" s="1004"/>
      <c r="Y20" s="1004"/>
      <c r="Z20" s="1004"/>
      <c r="AA20" s="1004"/>
      <c r="AB20" s="1004"/>
      <c r="AC20" s="1003"/>
      <c r="AD20" s="1003"/>
      <c r="AE20" s="1003"/>
      <c r="AF20" s="1003"/>
      <c r="AG20" s="1003"/>
      <c r="AH20" s="1003"/>
      <c r="AI20" s="1003"/>
      <c r="AJ20" s="1003"/>
      <c r="AK20" s="1005"/>
      <c r="AL20" s="1005"/>
      <c r="AM20" s="12" t="s">
        <v>25</v>
      </c>
      <c r="AN20" s="7"/>
    </row>
    <row r="21" spans="1:40" ht="14.4" customHeight="1">
      <c r="A21" s="864" t="s">
        <v>248</v>
      </c>
      <c r="B21" s="865"/>
      <c r="C21" s="865"/>
      <c r="D21" s="865"/>
      <c r="E21" s="865"/>
      <c r="F21" s="865"/>
      <c r="G21" s="1003"/>
      <c r="H21" s="1003"/>
      <c r="I21" s="1003"/>
      <c r="J21" s="1003"/>
      <c r="K21" s="1003"/>
      <c r="L21" s="1004"/>
      <c r="M21" s="1004"/>
      <c r="N21" s="1004"/>
      <c r="O21" s="1004"/>
      <c r="P21" s="1004"/>
      <c r="Q21" s="1004"/>
      <c r="R21" s="1004"/>
      <c r="S21" s="1004"/>
      <c r="T21" s="1004"/>
      <c r="U21" s="1004"/>
      <c r="V21" s="1004"/>
      <c r="W21" s="1004"/>
      <c r="X21" s="1004"/>
      <c r="Y21" s="1004"/>
      <c r="Z21" s="1004"/>
      <c r="AA21" s="1004"/>
      <c r="AB21" s="1004"/>
      <c r="AC21" s="1003"/>
      <c r="AD21" s="1003"/>
      <c r="AE21" s="1003"/>
      <c r="AF21" s="1003"/>
      <c r="AG21" s="1003"/>
      <c r="AH21" s="1003"/>
      <c r="AI21" s="1003"/>
      <c r="AJ21" s="1003"/>
      <c r="AK21" s="1005"/>
      <c r="AL21" s="1005"/>
      <c r="AM21" s="12" t="s">
        <v>25</v>
      </c>
      <c r="AN21" s="7"/>
    </row>
    <row r="22" spans="1:40" ht="14.4" customHeight="1">
      <c r="A22" s="864" t="s">
        <v>249</v>
      </c>
      <c r="B22" s="865"/>
      <c r="C22" s="865"/>
      <c r="D22" s="865"/>
      <c r="E22" s="865"/>
      <c r="F22" s="865"/>
      <c r="G22" s="1003"/>
      <c r="H22" s="1003"/>
      <c r="I22" s="1003"/>
      <c r="J22" s="1003"/>
      <c r="K22" s="1003"/>
      <c r="L22" s="1004"/>
      <c r="M22" s="1004"/>
      <c r="N22" s="1004"/>
      <c r="O22" s="1004"/>
      <c r="P22" s="1004"/>
      <c r="Q22" s="1004"/>
      <c r="R22" s="1004"/>
      <c r="S22" s="1004"/>
      <c r="T22" s="1004"/>
      <c r="U22" s="1004"/>
      <c r="V22" s="1004"/>
      <c r="W22" s="1004"/>
      <c r="X22" s="1004"/>
      <c r="Y22" s="1004"/>
      <c r="Z22" s="1004"/>
      <c r="AA22" s="1004"/>
      <c r="AB22" s="1004"/>
      <c r="AC22" s="1003"/>
      <c r="AD22" s="1003"/>
      <c r="AE22" s="1003"/>
      <c r="AF22" s="1003"/>
      <c r="AG22" s="1003"/>
      <c r="AH22" s="1003"/>
      <c r="AI22" s="1003"/>
      <c r="AJ22" s="1003"/>
      <c r="AK22" s="1005"/>
      <c r="AL22" s="1005"/>
      <c r="AM22" s="12" t="s">
        <v>25</v>
      </c>
      <c r="AN22" s="7"/>
    </row>
    <row r="23" spans="1:40" ht="14.4" customHeight="1">
      <c r="A23" s="864" t="s">
        <v>250</v>
      </c>
      <c r="B23" s="865"/>
      <c r="C23" s="865"/>
      <c r="D23" s="865"/>
      <c r="E23" s="865"/>
      <c r="F23" s="865"/>
      <c r="G23" s="1003"/>
      <c r="H23" s="1003"/>
      <c r="I23" s="1003"/>
      <c r="J23" s="1003"/>
      <c r="K23" s="1003"/>
      <c r="L23" s="1004"/>
      <c r="M23" s="1004"/>
      <c r="N23" s="1004"/>
      <c r="O23" s="1004"/>
      <c r="P23" s="1004"/>
      <c r="Q23" s="1004"/>
      <c r="R23" s="1004"/>
      <c r="S23" s="1004"/>
      <c r="T23" s="1004"/>
      <c r="U23" s="1004"/>
      <c r="V23" s="1004"/>
      <c r="W23" s="1004"/>
      <c r="X23" s="1004"/>
      <c r="Y23" s="1004"/>
      <c r="Z23" s="1004"/>
      <c r="AA23" s="1004"/>
      <c r="AB23" s="1004"/>
      <c r="AC23" s="1003"/>
      <c r="AD23" s="1003"/>
      <c r="AE23" s="1003"/>
      <c r="AF23" s="1003"/>
      <c r="AG23" s="1003"/>
      <c r="AH23" s="1003"/>
      <c r="AI23" s="1003"/>
      <c r="AJ23" s="1003"/>
      <c r="AK23" s="1005"/>
      <c r="AL23" s="1005"/>
      <c r="AM23" s="12" t="s">
        <v>25</v>
      </c>
      <c r="AN23" s="7"/>
    </row>
    <row r="24" spans="1:40" ht="14.4" customHeight="1">
      <c r="A24" s="864" t="s">
        <v>251</v>
      </c>
      <c r="B24" s="865"/>
      <c r="C24" s="865"/>
      <c r="D24" s="865"/>
      <c r="E24" s="865"/>
      <c r="F24" s="865"/>
      <c r="G24" s="1003" t="s">
        <v>0</v>
      </c>
      <c r="H24" s="1003"/>
      <c r="I24" s="1003"/>
      <c r="J24" s="1003"/>
      <c r="K24" s="1003"/>
      <c r="L24" s="1004"/>
      <c r="M24" s="1004"/>
      <c r="N24" s="1004"/>
      <c r="O24" s="1004"/>
      <c r="P24" s="1004"/>
      <c r="Q24" s="1004"/>
      <c r="R24" s="1004"/>
      <c r="S24" s="1004"/>
      <c r="T24" s="1004"/>
      <c r="U24" s="1004"/>
      <c r="V24" s="1004"/>
      <c r="W24" s="1004"/>
      <c r="X24" s="1004"/>
      <c r="Y24" s="1004"/>
      <c r="Z24" s="1004"/>
      <c r="AA24" s="1004"/>
      <c r="AB24" s="1004"/>
      <c r="AC24" s="1003"/>
      <c r="AD24" s="1003"/>
      <c r="AE24" s="1003"/>
      <c r="AF24" s="1003"/>
      <c r="AG24" s="1003"/>
      <c r="AH24" s="1003"/>
      <c r="AI24" s="1003"/>
      <c r="AJ24" s="1003"/>
      <c r="AK24" s="1005"/>
      <c r="AL24" s="1005"/>
      <c r="AM24" s="12" t="s">
        <v>25</v>
      </c>
      <c r="AN24" s="7"/>
    </row>
    <row r="25" spans="1:40" ht="14.4" customHeight="1">
      <c r="A25" s="864" t="s">
        <v>252</v>
      </c>
      <c r="B25" s="865"/>
      <c r="C25" s="865"/>
      <c r="D25" s="865"/>
      <c r="E25" s="865"/>
      <c r="F25" s="865"/>
      <c r="G25" s="1003"/>
      <c r="H25" s="1003"/>
      <c r="I25" s="1003"/>
      <c r="J25" s="1003"/>
      <c r="K25" s="1003"/>
      <c r="L25" s="1004"/>
      <c r="M25" s="1004"/>
      <c r="N25" s="1004"/>
      <c r="O25" s="1004"/>
      <c r="P25" s="1004"/>
      <c r="Q25" s="1004"/>
      <c r="R25" s="1004"/>
      <c r="S25" s="1004"/>
      <c r="T25" s="1004"/>
      <c r="U25" s="1004"/>
      <c r="V25" s="1004"/>
      <c r="W25" s="1004"/>
      <c r="X25" s="1004"/>
      <c r="Y25" s="1004"/>
      <c r="Z25" s="1004"/>
      <c r="AA25" s="1004"/>
      <c r="AB25" s="1004"/>
      <c r="AC25" s="1003"/>
      <c r="AD25" s="1003"/>
      <c r="AE25" s="1003"/>
      <c r="AF25" s="1003"/>
      <c r="AG25" s="1003"/>
      <c r="AH25" s="1003"/>
      <c r="AI25" s="1003"/>
      <c r="AJ25" s="1003"/>
      <c r="AK25" s="1005"/>
      <c r="AL25" s="1005"/>
      <c r="AM25" s="12" t="s">
        <v>25</v>
      </c>
      <c r="AN25" s="7"/>
    </row>
    <row r="26" spans="1:40" ht="14.4" customHeight="1">
      <c r="A26" s="864" t="s">
        <v>253</v>
      </c>
      <c r="B26" s="865"/>
      <c r="C26" s="865"/>
      <c r="D26" s="865"/>
      <c r="E26" s="865"/>
      <c r="F26" s="865"/>
      <c r="G26" s="1003"/>
      <c r="H26" s="1003"/>
      <c r="I26" s="1003"/>
      <c r="J26" s="1003"/>
      <c r="K26" s="1003"/>
      <c r="L26" s="1004"/>
      <c r="M26" s="1004"/>
      <c r="N26" s="1004"/>
      <c r="O26" s="1004"/>
      <c r="P26" s="1004"/>
      <c r="Q26" s="1004"/>
      <c r="R26" s="1004"/>
      <c r="S26" s="1004"/>
      <c r="T26" s="1004"/>
      <c r="U26" s="1004"/>
      <c r="V26" s="1004"/>
      <c r="W26" s="1004"/>
      <c r="X26" s="1004"/>
      <c r="Y26" s="1004"/>
      <c r="Z26" s="1004"/>
      <c r="AA26" s="1004"/>
      <c r="AB26" s="1004"/>
      <c r="AC26" s="1003"/>
      <c r="AD26" s="1003"/>
      <c r="AE26" s="1003"/>
      <c r="AF26" s="1003"/>
      <c r="AG26" s="1003"/>
      <c r="AH26" s="1003"/>
      <c r="AI26" s="1003"/>
      <c r="AJ26" s="1003"/>
      <c r="AK26" s="1005"/>
      <c r="AL26" s="1005"/>
      <c r="AM26" s="12" t="s">
        <v>25</v>
      </c>
      <c r="AN26" s="7"/>
    </row>
    <row r="27" spans="1:40" ht="14.4" customHeight="1">
      <c r="A27" s="1009" t="s">
        <v>1143</v>
      </c>
      <c r="B27" s="1010"/>
      <c r="C27" s="1010"/>
      <c r="D27" s="1010"/>
      <c r="E27" s="1010"/>
      <c r="F27" s="1011"/>
      <c r="G27" s="1003"/>
      <c r="H27" s="1003"/>
      <c r="I27" s="1003"/>
      <c r="J27" s="1003"/>
      <c r="K27" s="1003"/>
      <c r="L27" s="1004"/>
      <c r="M27" s="1004"/>
      <c r="N27" s="1004"/>
      <c r="O27" s="1004"/>
      <c r="P27" s="1004"/>
      <c r="Q27" s="1004"/>
      <c r="R27" s="1004"/>
      <c r="S27" s="1004"/>
      <c r="T27" s="1004"/>
      <c r="U27" s="1004"/>
      <c r="V27" s="1004"/>
      <c r="W27" s="1004"/>
      <c r="X27" s="1004"/>
      <c r="Y27" s="1004"/>
      <c r="Z27" s="1004"/>
      <c r="AA27" s="1004"/>
      <c r="AB27" s="1004"/>
      <c r="AC27" s="1003"/>
      <c r="AD27" s="1003"/>
      <c r="AE27" s="1003"/>
      <c r="AF27" s="1003"/>
      <c r="AG27" s="1003"/>
      <c r="AH27" s="1003"/>
      <c r="AI27" s="1003"/>
      <c r="AJ27" s="1003"/>
      <c r="AK27" s="1005"/>
      <c r="AL27" s="1005"/>
      <c r="AM27" s="12" t="s">
        <v>25</v>
      </c>
      <c r="AN27" s="7"/>
    </row>
    <row r="28" spans="1:40" ht="14.4" customHeight="1">
      <c r="A28" s="1009" t="s">
        <v>254</v>
      </c>
      <c r="B28" s="1010"/>
      <c r="C28" s="1010"/>
      <c r="D28" s="1010"/>
      <c r="E28" s="1010"/>
      <c r="F28" s="1011"/>
      <c r="G28" s="1003"/>
      <c r="H28" s="1003"/>
      <c r="I28" s="1003"/>
      <c r="J28" s="1003"/>
      <c r="K28" s="1003"/>
      <c r="L28" s="1004"/>
      <c r="M28" s="1004"/>
      <c r="N28" s="1004"/>
      <c r="O28" s="1004"/>
      <c r="P28" s="1004"/>
      <c r="Q28" s="1004"/>
      <c r="R28" s="1004"/>
      <c r="S28" s="1004"/>
      <c r="T28" s="1004"/>
      <c r="U28" s="1004"/>
      <c r="V28" s="1004"/>
      <c r="W28" s="1004"/>
      <c r="X28" s="1004"/>
      <c r="Y28" s="1004"/>
      <c r="Z28" s="1004"/>
      <c r="AA28" s="1004"/>
      <c r="AB28" s="1004"/>
      <c r="AC28" s="1003"/>
      <c r="AD28" s="1003"/>
      <c r="AE28" s="1003"/>
      <c r="AF28" s="1003"/>
      <c r="AG28" s="1003"/>
      <c r="AH28" s="1003"/>
      <c r="AI28" s="1003"/>
      <c r="AJ28" s="1003"/>
      <c r="AK28" s="1005"/>
      <c r="AL28" s="1005"/>
      <c r="AM28" s="12" t="s">
        <v>25</v>
      </c>
      <c r="AN28" s="7"/>
    </row>
    <row r="29" spans="1:40" ht="14.4" customHeight="1">
      <c r="A29" s="1009" t="s">
        <v>254</v>
      </c>
      <c r="B29" s="1010"/>
      <c r="C29" s="1010"/>
      <c r="D29" s="1010"/>
      <c r="E29" s="1010"/>
      <c r="F29" s="1011"/>
      <c r="G29" s="1003"/>
      <c r="H29" s="1003"/>
      <c r="I29" s="1003"/>
      <c r="J29" s="1003"/>
      <c r="K29" s="1003"/>
      <c r="L29" s="1004"/>
      <c r="M29" s="1004"/>
      <c r="N29" s="1004"/>
      <c r="O29" s="1004"/>
      <c r="P29" s="1004"/>
      <c r="Q29" s="1004"/>
      <c r="R29" s="1004"/>
      <c r="S29" s="1004"/>
      <c r="T29" s="1004"/>
      <c r="U29" s="1004"/>
      <c r="V29" s="1004"/>
      <c r="W29" s="1004"/>
      <c r="X29" s="1004"/>
      <c r="Y29" s="1004"/>
      <c r="Z29" s="1004"/>
      <c r="AA29" s="1004"/>
      <c r="AB29" s="1004"/>
      <c r="AC29" s="1003"/>
      <c r="AD29" s="1003"/>
      <c r="AE29" s="1003"/>
      <c r="AF29" s="1003"/>
      <c r="AG29" s="1003"/>
      <c r="AH29" s="1003"/>
      <c r="AI29" s="1003"/>
      <c r="AJ29" s="1003"/>
      <c r="AK29" s="1005"/>
      <c r="AL29" s="1005"/>
      <c r="AM29" s="12" t="s">
        <v>25</v>
      </c>
      <c r="AN29" s="7"/>
    </row>
    <row r="30" spans="1:40" ht="14.4" customHeight="1">
      <c r="A30" s="1009" t="s">
        <v>254</v>
      </c>
      <c r="B30" s="1010"/>
      <c r="C30" s="1010"/>
      <c r="D30" s="1010"/>
      <c r="E30" s="1010"/>
      <c r="F30" s="1011"/>
      <c r="G30" s="1003"/>
      <c r="H30" s="1003"/>
      <c r="I30" s="1003"/>
      <c r="J30" s="1003"/>
      <c r="K30" s="1003"/>
      <c r="L30" s="1004"/>
      <c r="M30" s="1004"/>
      <c r="N30" s="1004"/>
      <c r="O30" s="1004"/>
      <c r="P30" s="1004"/>
      <c r="Q30" s="1004"/>
      <c r="R30" s="1004"/>
      <c r="S30" s="1004"/>
      <c r="T30" s="1004"/>
      <c r="U30" s="1004"/>
      <c r="V30" s="1004"/>
      <c r="W30" s="1004"/>
      <c r="X30" s="1004"/>
      <c r="Y30" s="1004"/>
      <c r="Z30" s="1004"/>
      <c r="AA30" s="1004"/>
      <c r="AB30" s="1004"/>
      <c r="AC30" s="1003"/>
      <c r="AD30" s="1003"/>
      <c r="AE30" s="1003"/>
      <c r="AF30" s="1003"/>
      <c r="AG30" s="1003"/>
      <c r="AH30" s="1003"/>
      <c r="AI30" s="1003"/>
      <c r="AJ30" s="1003"/>
      <c r="AK30" s="1005"/>
      <c r="AL30" s="1005"/>
      <c r="AM30" s="12" t="s">
        <v>25</v>
      </c>
      <c r="AN30" s="7"/>
    </row>
    <row r="31" spans="1:40" ht="14.4" customHeight="1" thickBot="1">
      <c r="A31" s="1012" t="s">
        <v>28</v>
      </c>
      <c r="B31" s="1013"/>
      <c r="C31" s="1013"/>
      <c r="D31" s="1013"/>
      <c r="E31" s="1013"/>
      <c r="F31" s="1013"/>
      <c r="G31" s="1006"/>
      <c r="H31" s="1006"/>
      <c r="I31" s="1006"/>
      <c r="J31" s="1006"/>
      <c r="K31" s="1006"/>
      <c r="L31" s="1007"/>
      <c r="M31" s="1007"/>
      <c r="N31" s="1007"/>
      <c r="O31" s="1007"/>
      <c r="P31" s="1007"/>
      <c r="Q31" s="1007"/>
      <c r="R31" s="1007"/>
      <c r="S31" s="1007"/>
      <c r="T31" s="1007"/>
      <c r="U31" s="1007"/>
      <c r="V31" s="1007"/>
      <c r="W31" s="1007"/>
      <c r="X31" s="1007"/>
      <c r="Y31" s="1007"/>
      <c r="Z31" s="1007"/>
      <c r="AA31" s="1007"/>
      <c r="AB31" s="1007"/>
      <c r="AC31" s="1006"/>
      <c r="AD31" s="1006"/>
      <c r="AE31" s="1006"/>
      <c r="AF31" s="1006"/>
      <c r="AG31" s="1006"/>
      <c r="AH31" s="1006"/>
      <c r="AI31" s="1006"/>
      <c r="AJ31" s="1006"/>
      <c r="AK31" s="1008"/>
      <c r="AL31" s="1008"/>
      <c r="AM31" s="13" t="s">
        <v>25</v>
      </c>
      <c r="AN31" s="7"/>
    </row>
    <row r="32" spans="1:40" ht="14.4"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row>
    <row r="33" spans="1:40" ht="14.4" customHeight="1" thickBot="1">
      <c r="A33" s="8" t="s">
        <v>9</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row>
    <row r="34" spans="1:40" ht="14.4" customHeight="1">
      <c r="A34" s="1016"/>
      <c r="B34" s="1017"/>
      <c r="C34" s="1017"/>
      <c r="D34" s="1017"/>
      <c r="E34" s="1017"/>
      <c r="F34" s="1017"/>
      <c r="G34" s="1017"/>
      <c r="H34" s="1017"/>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8"/>
      <c r="AN34" s="7"/>
    </row>
    <row r="35" spans="1:40" ht="14.4" customHeight="1">
      <c r="A35" s="1009"/>
      <c r="B35" s="1010"/>
      <c r="C35" s="1010"/>
      <c r="D35" s="1010"/>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9"/>
      <c r="AN35" s="7"/>
    </row>
    <row r="36" spans="1:40" ht="14.4" customHeight="1" thickBot="1">
      <c r="A36" s="1020"/>
      <c r="B36" s="1021"/>
      <c r="C36" s="1021"/>
      <c r="D36" s="1021"/>
      <c r="E36" s="1021"/>
      <c r="F36" s="1021"/>
      <c r="G36" s="1021"/>
      <c r="H36" s="1021"/>
      <c r="I36" s="1021"/>
      <c r="J36" s="1021"/>
      <c r="K36" s="1021"/>
      <c r="L36" s="1021"/>
      <c r="M36" s="1021"/>
      <c r="N36" s="1021"/>
      <c r="O36" s="1021"/>
      <c r="P36" s="1021"/>
      <c r="Q36" s="1021"/>
      <c r="R36" s="1021"/>
      <c r="S36" s="1021"/>
      <c r="T36" s="1021"/>
      <c r="U36" s="1021"/>
      <c r="V36" s="1021"/>
      <c r="W36" s="1021"/>
      <c r="X36" s="1021"/>
      <c r="Y36" s="1021"/>
      <c r="Z36" s="1021"/>
      <c r="AA36" s="1021"/>
      <c r="AB36" s="1021"/>
      <c r="AC36" s="1021"/>
      <c r="AD36" s="1021"/>
      <c r="AE36" s="1021"/>
      <c r="AF36" s="1021"/>
      <c r="AG36" s="1021"/>
      <c r="AH36" s="1021"/>
      <c r="AI36" s="1021"/>
      <c r="AJ36" s="1021"/>
      <c r="AK36" s="1021"/>
      <c r="AL36" s="1021"/>
      <c r="AM36" s="1022"/>
      <c r="AN36" s="7"/>
    </row>
    <row r="37" spans="1:40" ht="14.4"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row>
    <row r="38" spans="1:40" ht="14.4" customHeight="1">
      <c r="A38" s="399" t="s">
        <v>1138</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row>
    <row r="39" spans="1:40" ht="14.4" customHeight="1">
      <c r="A39" s="400" t="s">
        <v>13</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row>
    <row r="40" spans="1:40" ht="14.4" customHeight="1">
      <c r="A40" s="400" t="s">
        <v>231</v>
      </c>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row>
    <row r="41" spans="1:40" ht="14.4" customHeight="1">
      <c r="A41" s="400" t="s">
        <v>271</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row>
    <row r="42" spans="1:40" ht="14.4" customHeight="1">
      <c r="A42" s="400" t="s">
        <v>272</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row>
    <row r="43" spans="1:40" ht="14.4" customHeight="1">
      <c r="A43" s="402" t="s">
        <v>1113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row>
    <row r="44" spans="1:40" ht="14.4" customHeight="1">
      <c r="A44" s="400" t="s">
        <v>26</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row>
    <row r="45" spans="1:40" ht="14.4" customHeight="1" thickBot="1">
      <c r="A45" s="400" t="s">
        <v>1076</v>
      </c>
      <c r="B45" s="7"/>
      <c r="C45" s="7"/>
      <c r="D45" s="7"/>
      <c r="E45" s="7"/>
      <c r="F45" s="7"/>
      <c r="G45" s="7"/>
      <c r="H45" s="7"/>
      <c r="I45" s="7"/>
      <c r="J45" s="7"/>
      <c r="K45" s="7"/>
      <c r="L45" s="7"/>
      <c r="M45" s="400" t="s">
        <v>1108</v>
      </c>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row>
    <row r="46" spans="1:40" ht="14.4" customHeight="1">
      <c r="A46" s="857" t="s">
        <v>1077</v>
      </c>
      <c r="B46" s="858"/>
      <c r="C46" s="858"/>
      <c r="D46" s="858"/>
      <c r="E46" s="889" t="s">
        <v>1107</v>
      </c>
      <c r="F46" s="890"/>
      <c r="G46" s="890"/>
      <c r="H46" s="890"/>
      <c r="I46" s="890"/>
      <c r="J46" s="890"/>
      <c r="K46" s="890"/>
      <c r="L46" s="891"/>
      <c r="M46" s="862" t="s">
        <v>1078</v>
      </c>
      <c r="N46" s="863"/>
      <c r="O46" s="863"/>
      <c r="P46" s="863"/>
      <c r="Q46" s="888"/>
      <c r="R46" s="862" t="s">
        <v>1079</v>
      </c>
      <c r="S46" s="863"/>
      <c r="T46" s="863"/>
      <c r="U46" s="863"/>
      <c r="V46" s="863"/>
      <c r="W46" s="888"/>
      <c r="X46" s="862" t="s">
        <v>1081</v>
      </c>
      <c r="Y46" s="863"/>
      <c r="Z46" s="888"/>
      <c r="AA46" s="862" t="s">
        <v>1080</v>
      </c>
      <c r="AB46" s="863"/>
      <c r="AC46" s="863"/>
      <c r="AD46" s="863"/>
      <c r="AE46" s="888"/>
      <c r="AF46" s="862" t="s">
        <v>1094</v>
      </c>
      <c r="AG46" s="863"/>
      <c r="AH46" s="863"/>
      <c r="AI46" s="863"/>
      <c r="AJ46" s="863"/>
      <c r="AK46" s="858" t="s">
        <v>27</v>
      </c>
      <c r="AL46" s="858"/>
      <c r="AM46" s="860"/>
      <c r="AN46" s="7"/>
    </row>
    <row r="47" spans="1:40" ht="14.4" customHeight="1" thickBot="1">
      <c r="A47" s="1023"/>
      <c r="B47" s="1024"/>
      <c r="C47" s="1024"/>
      <c r="D47" s="1024"/>
      <c r="E47" s="1025"/>
      <c r="F47" s="1026"/>
      <c r="G47" s="1026"/>
      <c r="H47" s="1026"/>
      <c r="I47" s="1026"/>
      <c r="J47" s="1026"/>
      <c r="K47" s="1026"/>
      <c r="L47" s="1027"/>
      <c r="M47" s="1028"/>
      <c r="N47" s="1029"/>
      <c r="O47" s="1029"/>
      <c r="P47" s="1029"/>
      <c r="Q47" s="1030"/>
      <c r="R47" s="1028"/>
      <c r="S47" s="1029"/>
      <c r="T47" s="1029"/>
      <c r="U47" s="1029"/>
      <c r="V47" s="1029"/>
      <c r="W47" s="1030"/>
      <c r="X47" s="1028"/>
      <c r="Y47" s="1029"/>
      <c r="Z47" s="1030"/>
      <c r="AA47" s="1028"/>
      <c r="AB47" s="1029"/>
      <c r="AC47" s="1029"/>
      <c r="AD47" s="1029"/>
      <c r="AE47" s="1030"/>
      <c r="AF47" s="1025"/>
      <c r="AG47" s="1026"/>
      <c r="AH47" s="1026"/>
      <c r="AI47" s="1026"/>
      <c r="AJ47" s="389" t="s">
        <v>1093</v>
      </c>
      <c r="AK47" s="1031"/>
      <c r="AL47" s="1032"/>
      <c r="AM47" s="1033"/>
      <c r="AN47" s="7"/>
    </row>
    <row r="48" spans="1:40" ht="14.4" customHeight="1" thickBot="1">
      <c r="A48" s="403" t="s">
        <v>1095</v>
      </c>
      <c r="B48" s="386"/>
      <c r="C48" s="386"/>
      <c r="D48" s="386"/>
      <c r="E48" s="386"/>
      <c r="F48" s="386"/>
      <c r="G48" s="386"/>
      <c r="H48" s="386"/>
      <c r="I48" s="386"/>
      <c r="J48" s="386"/>
      <c r="K48" s="386"/>
      <c r="L48" s="386"/>
      <c r="M48" s="386"/>
      <c r="N48" s="386"/>
      <c r="O48" s="7"/>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7"/>
      <c r="AN48" s="7"/>
    </row>
    <row r="49" spans="1:40" ht="14.4" customHeight="1" thickTop="1">
      <c r="A49" s="880" t="s">
        <v>17</v>
      </c>
      <c r="B49" s="859"/>
      <c r="C49" s="859"/>
      <c r="D49" s="859"/>
      <c r="E49" s="859" t="s">
        <v>20</v>
      </c>
      <c r="F49" s="859"/>
      <c r="G49" s="859"/>
      <c r="H49" s="859"/>
      <c r="I49" s="886" t="s">
        <v>1109</v>
      </c>
      <c r="J49" s="887"/>
      <c r="K49" s="887"/>
      <c r="L49" s="887"/>
      <c r="M49" s="887"/>
      <c r="N49" s="887"/>
      <c r="O49" s="859" t="s">
        <v>1098</v>
      </c>
      <c r="P49" s="859"/>
      <c r="Q49" s="859"/>
      <c r="R49" s="859"/>
      <c r="S49" s="859"/>
      <c r="T49" s="859"/>
      <c r="U49" s="859" t="s">
        <v>1080</v>
      </c>
      <c r="V49" s="859"/>
      <c r="W49" s="859"/>
      <c r="X49" s="859"/>
      <c r="Y49" s="859"/>
      <c r="Z49" s="859" t="s">
        <v>1099</v>
      </c>
      <c r="AA49" s="859"/>
      <c r="AB49" s="859"/>
      <c r="AC49" s="859" t="s">
        <v>1100</v>
      </c>
      <c r="AD49" s="859"/>
      <c r="AE49" s="859"/>
      <c r="AF49" s="859"/>
      <c r="AG49" s="859"/>
      <c r="AH49" s="859" t="s">
        <v>27</v>
      </c>
      <c r="AI49" s="859"/>
      <c r="AJ49" s="859"/>
      <c r="AK49" s="859" t="s">
        <v>228</v>
      </c>
      <c r="AL49" s="859"/>
      <c r="AM49" s="861"/>
      <c r="AN49" s="7"/>
    </row>
    <row r="50" spans="1:40" ht="14.4" customHeight="1">
      <c r="A50" s="881" t="s">
        <v>1096</v>
      </c>
      <c r="B50" s="882"/>
      <c r="C50" s="882"/>
      <c r="D50" s="882"/>
      <c r="E50" s="1034"/>
      <c r="F50" s="1034"/>
      <c r="G50" s="1034"/>
      <c r="H50" s="1034"/>
      <c r="I50" s="1035"/>
      <c r="J50" s="1035"/>
      <c r="K50" s="1035"/>
      <c r="L50" s="1035"/>
      <c r="M50" s="1035"/>
      <c r="N50" s="1035"/>
      <c r="O50" s="1036"/>
      <c r="P50" s="1036"/>
      <c r="Q50" s="1036"/>
      <c r="R50" s="1036"/>
      <c r="S50" s="1036"/>
      <c r="T50" s="1036"/>
      <c r="U50" s="1036"/>
      <c r="V50" s="1036"/>
      <c r="W50" s="1036"/>
      <c r="X50" s="1036"/>
      <c r="Y50" s="1036"/>
      <c r="Z50" s="1034"/>
      <c r="AA50" s="1034"/>
      <c r="AB50" s="1034"/>
      <c r="AC50" s="1035"/>
      <c r="AD50" s="1035"/>
      <c r="AE50" s="1035"/>
      <c r="AF50" s="1035"/>
      <c r="AG50" s="387" t="s">
        <v>1093</v>
      </c>
      <c r="AH50" s="1040"/>
      <c r="AI50" s="1041"/>
      <c r="AJ50" s="1042"/>
      <c r="AK50" s="1034"/>
      <c r="AL50" s="1034"/>
      <c r="AM50" s="1043"/>
      <c r="AN50" s="7"/>
    </row>
    <row r="51" spans="1:40" ht="14.4" customHeight="1">
      <c r="A51" s="881" t="s">
        <v>1097</v>
      </c>
      <c r="B51" s="882"/>
      <c r="C51" s="882"/>
      <c r="D51" s="882"/>
      <c r="E51" s="1034"/>
      <c r="F51" s="1034"/>
      <c r="G51" s="1034"/>
      <c r="H51" s="1034"/>
      <c r="I51" s="1035"/>
      <c r="J51" s="1035"/>
      <c r="K51" s="1035"/>
      <c r="L51" s="1035"/>
      <c r="M51" s="1035"/>
      <c r="N51" s="1035"/>
      <c r="O51" s="1036"/>
      <c r="P51" s="1036"/>
      <c r="Q51" s="1036"/>
      <c r="R51" s="1036"/>
      <c r="S51" s="1036"/>
      <c r="T51" s="1036"/>
      <c r="U51" s="1036"/>
      <c r="V51" s="1036"/>
      <c r="W51" s="1036"/>
      <c r="X51" s="1036"/>
      <c r="Y51" s="1036"/>
      <c r="Z51" s="1034"/>
      <c r="AA51" s="1034"/>
      <c r="AB51" s="1034"/>
      <c r="AC51" s="1035"/>
      <c r="AD51" s="1035"/>
      <c r="AE51" s="1035"/>
      <c r="AF51" s="1035"/>
      <c r="AG51" s="387" t="s">
        <v>1093</v>
      </c>
      <c r="AH51" s="1035"/>
      <c r="AI51" s="1035"/>
      <c r="AJ51" s="1035"/>
      <c r="AK51" s="1034"/>
      <c r="AL51" s="1034"/>
      <c r="AM51" s="1043"/>
      <c r="AN51" s="7"/>
    </row>
    <row r="52" spans="1:40" ht="14.4" customHeight="1">
      <c r="A52" s="883" t="s">
        <v>1111</v>
      </c>
      <c r="B52" s="884"/>
      <c r="C52" s="884"/>
      <c r="D52" s="884"/>
      <c r="E52" s="1034"/>
      <c r="F52" s="1034"/>
      <c r="G52" s="1034"/>
      <c r="H52" s="1034"/>
      <c r="I52" s="1035"/>
      <c r="J52" s="1035"/>
      <c r="K52" s="1035"/>
      <c r="L52" s="1035"/>
      <c r="M52" s="1035"/>
      <c r="N52" s="1035"/>
      <c r="O52" s="1036"/>
      <c r="P52" s="1036"/>
      <c r="Q52" s="1036"/>
      <c r="R52" s="1036"/>
      <c r="S52" s="1036"/>
      <c r="T52" s="1036"/>
      <c r="U52" s="1036"/>
      <c r="V52" s="1036"/>
      <c r="W52" s="1036"/>
      <c r="X52" s="1036"/>
      <c r="Y52" s="1036"/>
      <c r="Z52" s="1034"/>
      <c r="AA52" s="1034"/>
      <c r="AB52" s="1034"/>
      <c r="AC52" s="1035"/>
      <c r="AD52" s="1035"/>
      <c r="AE52" s="1035"/>
      <c r="AF52" s="1035"/>
      <c r="AG52" s="387" t="s">
        <v>1093</v>
      </c>
      <c r="AH52" s="1035"/>
      <c r="AI52" s="1035"/>
      <c r="AJ52" s="1035"/>
      <c r="AK52" s="1034"/>
      <c r="AL52" s="1034"/>
      <c r="AM52" s="1043"/>
      <c r="AN52" s="7"/>
    </row>
    <row r="53" spans="1:40" ht="14.4" customHeight="1">
      <c r="A53" s="885" t="s">
        <v>1112</v>
      </c>
      <c r="B53" s="884"/>
      <c r="C53" s="884"/>
      <c r="D53" s="884"/>
      <c r="E53" s="1034"/>
      <c r="F53" s="1034"/>
      <c r="G53" s="1034"/>
      <c r="H53" s="1034"/>
      <c r="I53" s="1035"/>
      <c r="J53" s="1035"/>
      <c r="K53" s="1035"/>
      <c r="L53" s="1035"/>
      <c r="M53" s="1035"/>
      <c r="N53" s="1035"/>
      <c r="O53" s="1036"/>
      <c r="P53" s="1036"/>
      <c r="Q53" s="1036"/>
      <c r="R53" s="1036"/>
      <c r="S53" s="1036"/>
      <c r="T53" s="1036"/>
      <c r="U53" s="1036"/>
      <c r="V53" s="1036"/>
      <c r="W53" s="1036"/>
      <c r="X53" s="1036"/>
      <c r="Y53" s="1036"/>
      <c r="Z53" s="1034"/>
      <c r="AA53" s="1034"/>
      <c r="AB53" s="1034"/>
      <c r="AC53" s="1035"/>
      <c r="AD53" s="1035"/>
      <c r="AE53" s="1035"/>
      <c r="AF53" s="1035"/>
      <c r="AG53" s="387" t="s">
        <v>1093</v>
      </c>
      <c r="AH53" s="1035"/>
      <c r="AI53" s="1035"/>
      <c r="AJ53" s="1035"/>
      <c r="AK53" s="1034"/>
      <c r="AL53" s="1034"/>
      <c r="AM53" s="1043"/>
      <c r="AN53" s="7"/>
    </row>
    <row r="54" spans="1:40" ht="14.4" customHeight="1">
      <c r="A54" s="885" t="s">
        <v>1110</v>
      </c>
      <c r="B54" s="884"/>
      <c r="C54" s="884"/>
      <c r="D54" s="884"/>
      <c r="E54" s="1034"/>
      <c r="F54" s="1034"/>
      <c r="G54" s="1034"/>
      <c r="H54" s="1034"/>
      <c r="I54" s="1035"/>
      <c r="J54" s="1035"/>
      <c r="K54" s="1035"/>
      <c r="L54" s="1035"/>
      <c r="M54" s="1035"/>
      <c r="N54" s="1035"/>
      <c r="O54" s="1036"/>
      <c r="P54" s="1036"/>
      <c r="Q54" s="1036"/>
      <c r="R54" s="1036"/>
      <c r="S54" s="1036"/>
      <c r="T54" s="1036"/>
      <c r="U54" s="1036"/>
      <c r="V54" s="1036"/>
      <c r="W54" s="1036"/>
      <c r="X54" s="1036"/>
      <c r="Y54" s="1036"/>
      <c r="Z54" s="1034"/>
      <c r="AA54" s="1034"/>
      <c r="AB54" s="1034"/>
      <c r="AC54" s="1035"/>
      <c r="AD54" s="1035"/>
      <c r="AE54" s="1035"/>
      <c r="AF54" s="1035"/>
      <c r="AG54" s="387" t="s">
        <v>1093</v>
      </c>
      <c r="AH54" s="1035"/>
      <c r="AI54" s="1035"/>
      <c r="AJ54" s="1035"/>
      <c r="AK54" s="1034"/>
      <c r="AL54" s="1034"/>
      <c r="AM54" s="1043"/>
      <c r="AN54" s="7"/>
    </row>
    <row r="55" spans="1:40" ht="14.4" customHeight="1">
      <c r="A55" s="1045" t="s">
        <v>1142</v>
      </c>
      <c r="B55" s="1010"/>
      <c r="C55" s="1010"/>
      <c r="D55" s="1011"/>
      <c r="E55" s="1034"/>
      <c r="F55" s="1034"/>
      <c r="G55" s="1034"/>
      <c r="H55" s="1034"/>
      <c r="I55" s="1035"/>
      <c r="J55" s="1035"/>
      <c r="K55" s="1035"/>
      <c r="L55" s="1035"/>
      <c r="M55" s="1035"/>
      <c r="N55" s="1035"/>
      <c r="O55" s="1036"/>
      <c r="P55" s="1036"/>
      <c r="Q55" s="1036"/>
      <c r="R55" s="1036"/>
      <c r="S55" s="1036"/>
      <c r="T55" s="1036"/>
      <c r="U55" s="1036"/>
      <c r="V55" s="1036"/>
      <c r="W55" s="1036"/>
      <c r="X55" s="1036"/>
      <c r="Y55" s="1036"/>
      <c r="Z55" s="1034"/>
      <c r="AA55" s="1034"/>
      <c r="AB55" s="1034"/>
      <c r="AC55" s="1035"/>
      <c r="AD55" s="1035"/>
      <c r="AE55" s="1035"/>
      <c r="AF55" s="1035"/>
      <c r="AG55" s="387" t="s">
        <v>1093</v>
      </c>
      <c r="AH55" s="1035"/>
      <c r="AI55" s="1035"/>
      <c r="AJ55" s="1035"/>
      <c r="AK55" s="1034"/>
      <c r="AL55" s="1034"/>
      <c r="AM55" s="1043"/>
      <c r="AN55" s="7"/>
    </row>
    <row r="56" spans="1:40" ht="14.4" customHeight="1">
      <c r="A56" s="1045" t="s">
        <v>1142</v>
      </c>
      <c r="B56" s="1010"/>
      <c r="C56" s="1010"/>
      <c r="D56" s="1011"/>
      <c r="E56" s="1034"/>
      <c r="F56" s="1034"/>
      <c r="G56" s="1034"/>
      <c r="H56" s="1034"/>
      <c r="I56" s="1035"/>
      <c r="J56" s="1035"/>
      <c r="K56" s="1035"/>
      <c r="L56" s="1035"/>
      <c r="M56" s="1035"/>
      <c r="N56" s="1035"/>
      <c r="O56" s="1036"/>
      <c r="P56" s="1036"/>
      <c r="Q56" s="1036"/>
      <c r="R56" s="1036"/>
      <c r="S56" s="1036"/>
      <c r="T56" s="1036"/>
      <c r="U56" s="1036"/>
      <c r="V56" s="1036"/>
      <c r="W56" s="1036"/>
      <c r="X56" s="1036"/>
      <c r="Y56" s="1036"/>
      <c r="Z56" s="1034"/>
      <c r="AA56" s="1034"/>
      <c r="AB56" s="1034"/>
      <c r="AC56" s="1035"/>
      <c r="AD56" s="1035"/>
      <c r="AE56" s="1035"/>
      <c r="AF56" s="1035"/>
      <c r="AG56" s="387" t="s">
        <v>1093</v>
      </c>
      <c r="AH56" s="1035"/>
      <c r="AI56" s="1035"/>
      <c r="AJ56" s="1035"/>
      <c r="AK56" s="1034"/>
      <c r="AL56" s="1034"/>
      <c r="AM56" s="1043"/>
      <c r="AN56" s="7"/>
    </row>
    <row r="57" spans="1:40" ht="14.4" customHeight="1" thickBot="1">
      <c r="A57" s="1046" t="s">
        <v>1142</v>
      </c>
      <c r="B57" s="1047"/>
      <c r="C57" s="1047"/>
      <c r="D57" s="1048"/>
      <c r="E57" s="1037"/>
      <c r="F57" s="1037"/>
      <c r="G57" s="1037"/>
      <c r="H57" s="1037"/>
      <c r="I57" s="1038"/>
      <c r="J57" s="1038"/>
      <c r="K57" s="1038"/>
      <c r="L57" s="1038"/>
      <c r="M57" s="1038"/>
      <c r="N57" s="1038"/>
      <c r="O57" s="1039"/>
      <c r="P57" s="1039"/>
      <c r="Q57" s="1039"/>
      <c r="R57" s="1039"/>
      <c r="S57" s="1039"/>
      <c r="T57" s="1039"/>
      <c r="U57" s="1039"/>
      <c r="V57" s="1039"/>
      <c r="W57" s="1039"/>
      <c r="X57" s="1039"/>
      <c r="Y57" s="1039"/>
      <c r="Z57" s="1037"/>
      <c r="AA57" s="1037"/>
      <c r="AB57" s="1037"/>
      <c r="AC57" s="1038"/>
      <c r="AD57" s="1038"/>
      <c r="AE57" s="1038"/>
      <c r="AF57" s="1038"/>
      <c r="AG57" s="388" t="s">
        <v>1093</v>
      </c>
      <c r="AH57" s="1038"/>
      <c r="AI57" s="1038"/>
      <c r="AJ57" s="1038"/>
      <c r="AK57" s="1037"/>
      <c r="AL57" s="1037"/>
      <c r="AM57" s="1044"/>
      <c r="AN57" s="7"/>
    </row>
    <row r="58" spans="1:40" ht="14.4" customHeight="1" thickTop="1" thickBot="1">
      <c r="A58" s="7" t="s">
        <v>9</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row>
    <row r="59" spans="1:40" ht="14.4" customHeight="1">
      <c r="A59" s="1049"/>
      <c r="B59" s="1050"/>
      <c r="C59" s="1050"/>
      <c r="D59" s="1050"/>
      <c r="E59" s="1050"/>
      <c r="F59" s="1050"/>
      <c r="G59" s="1050"/>
      <c r="H59" s="1050"/>
      <c r="I59" s="1050"/>
      <c r="J59" s="1050"/>
      <c r="K59" s="1050"/>
      <c r="L59" s="1050"/>
      <c r="M59" s="1050"/>
      <c r="N59" s="1050"/>
      <c r="O59" s="1050"/>
      <c r="P59" s="1050"/>
      <c r="Q59" s="1050"/>
      <c r="R59" s="1050"/>
      <c r="S59" s="1050"/>
      <c r="T59" s="1050"/>
      <c r="U59" s="1050"/>
      <c r="V59" s="1050"/>
      <c r="W59" s="1050"/>
      <c r="X59" s="1050"/>
      <c r="Y59" s="1050"/>
      <c r="Z59" s="1050"/>
      <c r="AA59" s="1050"/>
      <c r="AB59" s="1050"/>
      <c r="AC59" s="1050"/>
      <c r="AD59" s="1050"/>
      <c r="AE59" s="1050"/>
      <c r="AF59" s="1050"/>
      <c r="AG59" s="1050"/>
      <c r="AH59" s="1050"/>
      <c r="AI59" s="1050"/>
      <c r="AJ59" s="1050"/>
      <c r="AK59" s="1050"/>
      <c r="AL59" s="1050"/>
      <c r="AM59" s="1051"/>
    </row>
    <row r="60" spans="1:40" ht="14.4" customHeight="1">
      <c r="A60" s="1052"/>
      <c r="B60" s="1053"/>
      <c r="C60" s="1053"/>
      <c r="D60" s="1053"/>
      <c r="E60" s="1053"/>
      <c r="F60" s="1053"/>
      <c r="G60" s="1053"/>
      <c r="H60" s="1053"/>
      <c r="I60" s="1053"/>
      <c r="J60" s="1053"/>
      <c r="K60" s="1053"/>
      <c r="L60" s="1053"/>
      <c r="M60" s="1053"/>
      <c r="N60" s="1053"/>
      <c r="O60" s="1053"/>
      <c r="P60" s="1053"/>
      <c r="Q60" s="1053"/>
      <c r="R60" s="1053"/>
      <c r="S60" s="1053"/>
      <c r="T60" s="1053"/>
      <c r="U60" s="1053"/>
      <c r="V60" s="1053"/>
      <c r="W60" s="1053"/>
      <c r="X60" s="1053"/>
      <c r="Y60" s="1053"/>
      <c r="Z60" s="1053"/>
      <c r="AA60" s="1053"/>
      <c r="AB60" s="1053"/>
      <c r="AC60" s="1053"/>
      <c r="AD60" s="1053"/>
      <c r="AE60" s="1053"/>
      <c r="AF60" s="1053"/>
      <c r="AG60" s="1053"/>
      <c r="AH60" s="1053"/>
      <c r="AI60" s="1053"/>
      <c r="AJ60" s="1053"/>
      <c r="AK60" s="1053"/>
      <c r="AL60" s="1053"/>
      <c r="AM60" s="1054"/>
    </row>
    <row r="61" spans="1:40" ht="14.4" customHeight="1" thickBot="1">
      <c r="A61" s="1055"/>
      <c r="B61" s="1056"/>
      <c r="C61" s="1056"/>
      <c r="D61" s="1056"/>
      <c r="E61" s="1056"/>
      <c r="F61" s="1056"/>
      <c r="G61" s="1056"/>
      <c r="H61" s="1056"/>
      <c r="I61" s="1056"/>
      <c r="J61" s="1056"/>
      <c r="K61" s="1056"/>
      <c r="L61" s="1056"/>
      <c r="M61" s="1056"/>
      <c r="N61" s="1056"/>
      <c r="O61" s="1056"/>
      <c r="P61" s="1056"/>
      <c r="Q61" s="1056"/>
      <c r="R61" s="1056"/>
      <c r="S61" s="1056"/>
      <c r="T61" s="1056"/>
      <c r="U61" s="1056"/>
      <c r="V61" s="1056"/>
      <c r="W61" s="1056"/>
      <c r="X61" s="1056"/>
      <c r="Y61" s="1056"/>
      <c r="Z61" s="1056"/>
      <c r="AA61" s="1056"/>
      <c r="AB61" s="1056"/>
      <c r="AC61" s="1056"/>
      <c r="AD61" s="1056"/>
      <c r="AE61" s="1056"/>
      <c r="AF61" s="1056"/>
      <c r="AG61" s="1056"/>
      <c r="AH61" s="1056"/>
      <c r="AI61" s="1056"/>
      <c r="AJ61" s="1056"/>
      <c r="AK61" s="1056"/>
      <c r="AL61" s="1056"/>
      <c r="AM61" s="1057"/>
    </row>
    <row r="62" spans="1:40" ht="14.4" customHeight="1"/>
    <row r="63" spans="1:40" ht="12" thickBot="1">
      <c r="B63" s="5" t="s">
        <v>1022</v>
      </c>
    </row>
    <row r="64" spans="1:40">
      <c r="B64" s="373" t="s">
        <v>1023</v>
      </c>
      <c r="C64" s="374"/>
      <c r="D64" s="374"/>
      <c r="E64" s="374"/>
      <c r="F64" s="374"/>
      <c r="G64" s="374"/>
      <c r="H64" s="374"/>
      <c r="I64" s="374"/>
      <c r="J64" s="375" t="s">
        <v>1024</v>
      </c>
      <c r="K64" s="374"/>
      <c r="L64" s="374"/>
      <c r="M64" s="374"/>
      <c r="N64" s="376"/>
      <c r="O64" s="375"/>
      <c r="P64" s="374"/>
      <c r="Q64" s="374"/>
      <c r="R64" s="374"/>
      <c r="S64" s="376"/>
      <c r="T64" s="374" t="s">
        <v>1025</v>
      </c>
      <c r="U64" s="374"/>
      <c r="V64" s="374"/>
      <c r="W64" s="374"/>
      <c r="X64" s="374"/>
      <c r="Y64" s="375"/>
      <c r="Z64" s="374"/>
      <c r="AA64" s="374"/>
      <c r="AB64" s="374"/>
      <c r="AC64" s="374"/>
      <c r="AD64" s="374"/>
      <c r="AE64" s="376"/>
      <c r="AF64" s="374" t="s">
        <v>1075</v>
      </c>
      <c r="AG64" s="374"/>
      <c r="AH64" s="374"/>
      <c r="AI64" s="374"/>
      <c r="AJ64" s="377"/>
    </row>
    <row r="65" spans="2:36">
      <c r="B65" s="378"/>
      <c r="J65" s="366"/>
      <c r="N65" s="369"/>
      <c r="O65" s="366"/>
      <c r="S65" s="369"/>
      <c r="T65" s="5" t="s">
        <v>1026</v>
      </c>
      <c r="Y65" s="366" t="s">
        <v>1027</v>
      </c>
      <c r="AE65" s="369"/>
      <c r="AF65" s="5" t="s">
        <v>1028</v>
      </c>
      <c r="AJ65" s="379"/>
    </row>
    <row r="66" spans="2:36">
      <c r="B66" s="378"/>
      <c r="J66" s="366"/>
      <c r="N66" s="369"/>
      <c r="O66" s="366"/>
      <c r="S66" s="369"/>
      <c r="Y66" s="366"/>
      <c r="AE66" s="369"/>
      <c r="AF66" s="5" t="s">
        <v>1029</v>
      </c>
      <c r="AJ66" s="379"/>
    </row>
    <row r="67" spans="2:36">
      <c r="B67" s="380" t="s">
        <v>1016</v>
      </c>
      <c r="C67" s="367"/>
      <c r="D67" s="367"/>
      <c r="E67" s="367"/>
      <c r="F67" s="367"/>
      <c r="G67" s="367"/>
      <c r="H67" s="367"/>
      <c r="I67" s="367"/>
      <c r="J67" s="365" t="s">
        <v>1030</v>
      </c>
      <c r="K67" s="367"/>
      <c r="L67" s="367"/>
      <c r="M67" s="367"/>
      <c r="N67" s="368"/>
      <c r="O67" s="365" t="s">
        <v>1031</v>
      </c>
      <c r="P67" s="367"/>
      <c r="Q67" s="367"/>
      <c r="R67" s="367"/>
      <c r="S67" s="368"/>
      <c r="T67" s="367" t="s">
        <v>1032</v>
      </c>
      <c r="U67" s="367"/>
      <c r="V67" s="367"/>
      <c r="W67" s="367"/>
      <c r="X67" s="367"/>
      <c r="Y67" s="365" t="s">
        <v>1033</v>
      </c>
      <c r="Z67" s="367"/>
      <c r="AA67" s="367"/>
      <c r="AB67" s="367"/>
      <c r="AC67" s="367"/>
      <c r="AD67" s="367"/>
      <c r="AE67" s="368"/>
      <c r="AF67" s="872">
        <v>1.6</v>
      </c>
      <c r="AG67" s="872"/>
      <c r="AH67" s="872"/>
      <c r="AI67" s="872"/>
      <c r="AJ67" s="873"/>
    </row>
    <row r="68" spans="2:36">
      <c r="B68" s="378"/>
      <c r="J68" s="366"/>
      <c r="N68" s="369"/>
      <c r="O68" s="366"/>
      <c r="S68" s="369"/>
      <c r="Y68" s="366" t="s">
        <v>1034</v>
      </c>
      <c r="AE68" s="369"/>
      <c r="AF68" s="874">
        <v>1.7</v>
      </c>
      <c r="AG68" s="874"/>
      <c r="AH68" s="874"/>
      <c r="AI68" s="874"/>
      <c r="AJ68" s="875"/>
    </row>
    <row r="69" spans="2:36">
      <c r="B69" s="378"/>
      <c r="J69" s="366"/>
      <c r="N69" s="369"/>
      <c r="O69" s="366"/>
      <c r="S69" s="369"/>
      <c r="Y69" s="366" t="s">
        <v>1035</v>
      </c>
      <c r="AE69" s="369"/>
      <c r="AF69" s="874">
        <v>1.9</v>
      </c>
      <c r="AG69" s="874"/>
      <c r="AH69" s="874"/>
      <c r="AI69" s="874"/>
      <c r="AJ69" s="875"/>
    </row>
    <row r="70" spans="2:36">
      <c r="B70" s="378"/>
      <c r="J70" s="366"/>
      <c r="N70" s="369"/>
      <c r="O70" s="366"/>
      <c r="S70" s="369"/>
      <c r="Y70" s="366" t="s">
        <v>1036</v>
      </c>
      <c r="AE70" s="369"/>
      <c r="AF70" s="874">
        <v>2.15</v>
      </c>
      <c r="AG70" s="874"/>
      <c r="AH70" s="874"/>
      <c r="AI70" s="874"/>
      <c r="AJ70" s="875"/>
    </row>
    <row r="71" spans="2:36">
      <c r="B71" s="378"/>
      <c r="J71" s="366"/>
      <c r="N71" s="369"/>
      <c r="O71" s="366"/>
      <c r="S71" s="369"/>
      <c r="T71" s="365" t="s">
        <v>1037</v>
      </c>
      <c r="U71" s="367"/>
      <c r="V71" s="367"/>
      <c r="W71" s="367"/>
      <c r="X71" s="367"/>
      <c r="Y71" s="365" t="s">
        <v>1038</v>
      </c>
      <c r="Z71" s="367"/>
      <c r="AA71" s="367"/>
      <c r="AB71" s="367"/>
      <c r="AC71" s="367"/>
      <c r="AD71" s="367"/>
      <c r="AE71" s="368"/>
      <c r="AF71" s="872">
        <v>1.7</v>
      </c>
      <c r="AG71" s="872"/>
      <c r="AH71" s="872"/>
      <c r="AI71" s="872"/>
      <c r="AJ71" s="873"/>
    </row>
    <row r="72" spans="2:36">
      <c r="B72" s="378"/>
      <c r="J72" s="366"/>
      <c r="N72" s="369"/>
      <c r="O72" s="366"/>
      <c r="S72" s="369"/>
      <c r="T72" s="366"/>
      <c r="Y72" s="366" t="s">
        <v>1039</v>
      </c>
      <c r="AE72" s="369"/>
      <c r="AF72" s="874">
        <v>1.9</v>
      </c>
      <c r="AG72" s="874"/>
      <c r="AH72" s="874"/>
      <c r="AI72" s="874"/>
      <c r="AJ72" s="875"/>
    </row>
    <row r="73" spans="2:36">
      <c r="B73" s="378"/>
      <c r="J73" s="366"/>
      <c r="N73" s="369"/>
      <c r="O73" s="366"/>
      <c r="S73" s="369"/>
      <c r="T73" s="366"/>
      <c r="Y73" s="366" t="s">
        <v>1040</v>
      </c>
      <c r="AE73" s="369"/>
      <c r="AF73" s="874">
        <v>2.15</v>
      </c>
      <c r="AG73" s="874"/>
      <c r="AH73" s="874"/>
      <c r="AI73" s="874"/>
      <c r="AJ73" s="875"/>
    </row>
    <row r="74" spans="2:36">
      <c r="B74" s="378"/>
      <c r="J74" s="366"/>
      <c r="N74" s="369"/>
      <c r="O74" s="366"/>
      <c r="S74" s="369"/>
      <c r="T74" s="370"/>
      <c r="U74" s="371"/>
      <c r="V74" s="371"/>
      <c r="W74" s="371"/>
      <c r="X74" s="371"/>
      <c r="Y74" s="370" t="s">
        <v>1036</v>
      </c>
      <c r="Z74" s="371"/>
      <c r="AA74" s="371"/>
      <c r="AB74" s="371"/>
      <c r="AC74" s="371"/>
      <c r="AD74" s="371"/>
      <c r="AE74" s="372"/>
      <c r="AF74" s="876">
        <v>2.33</v>
      </c>
      <c r="AG74" s="876"/>
      <c r="AH74" s="876"/>
      <c r="AI74" s="876"/>
      <c r="AJ74" s="877"/>
    </row>
    <row r="75" spans="2:36">
      <c r="B75" s="378"/>
      <c r="J75" s="366"/>
      <c r="N75" s="369"/>
      <c r="O75" s="365" t="s">
        <v>1041</v>
      </c>
      <c r="P75" s="367"/>
      <c r="Q75" s="367"/>
      <c r="R75" s="367"/>
      <c r="S75" s="368"/>
      <c r="T75" s="367" t="s">
        <v>1032</v>
      </c>
      <c r="U75" s="367"/>
      <c r="V75" s="367"/>
      <c r="W75" s="367"/>
      <c r="X75" s="367"/>
      <c r="Y75" s="365" t="s">
        <v>1042</v>
      </c>
      <c r="Z75" s="367"/>
      <c r="AA75" s="367"/>
      <c r="AB75" s="367"/>
      <c r="AC75" s="367"/>
      <c r="AD75" s="367"/>
      <c r="AE75" s="368"/>
      <c r="AF75" s="872">
        <v>1.9</v>
      </c>
      <c r="AG75" s="872"/>
      <c r="AH75" s="872"/>
      <c r="AI75" s="872"/>
      <c r="AJ75" s="873"/>
    </row>
    <row r="76" spans="2:36">
      <c r="B76" s="378"/>
      <c r="J76" s="366"/>
      <c r="N76" s="369"/>
      <c r="O76" s="366"/>
      <c r="S76" s="369"/>
      <c r="Y76" s="366" t="s">
        <v>1043</v>
      </c>
      <c r="AE76" s="369"/>
      <c r="AF76" s="874">
        <v>2.15</v>
      </c>
      <c r="AG76" s="874"/>
      <c r="AH76" s="874"/>
      <c r="AI76" s="874"/>
      <c r="AJ76" s="875"/>
    </row>
    <row r="77" spans="2:36">
      <c r="B77" s="378"/>
      <c r="J77" s="366"/>
      <c r="N77" s="369"/>
      <c r="O77" s="366"/>
      <c r="S77" s="369"/>
      <c r="T77" s="365" t="s">
        <v>1037</v>
      </c>
      <c r="U77" s="367"/>
      <c r="V77" s="367"/>
      <c r="W77" s="367"/>
      <c r="X77" s="367"/>
      <c r="Y77" s="365" t="s">
        <v>1033</v>
      </c>
      <c r="Z77" s="367"/>
      <c r="AA77" s="367"/>
      <c r="AB77" s="367"/>
      <c r="AC77" s="367"/>
      <c r="AD77" s="367"/>
      <c r="AE77" s="368"/>
      <c r="AF77" s="872">
        <v>1.9</v>
      </c>
      <c r="AG77" s="872"/>
      <c r="AH77" s="872"/>
      <c r="AI77" s="872"/>
      <c r="AJ77" s="873"/>
    </row>
    <row r="78" spans="2:36">
      <c r="B78" s="378"/>
      <c r="J78" s="366"/>
      <c r="N78" s="369"/>
      <c r="O78" s="366"/>
      <c r="S78" s="369"/>
      <c r="T78" s="366"/>
      <c r="Y78" s="366" t="s">
        <v>1039</v>
      </c>
      <c r="AE78" s="369"/>
      <c r="AF78" s="874">
        <v>2.15</v>
      </c>
      <c r="AG78" s="874"/>
      <c r="AH78" s="874"/>
      <c r="AI78" s="874"/>
      <c r="AJ78" s="875"/>
    </row>
    <row r="79" spans="2:36">
      <c r="B79" s="378"/>
      <c r="J79" s="366"/>
      <c r="N79" s="369"/>
      <c r="O79" s="366"/>
      <c r="S79" s="369"/>
      <c r="T79" s="366"/>
      <c r="Y79" s="366" t="s">
        <v>1040</v>
      </c>
      <c r="AE79" s="369"/>
      <c r="AF79" s="874">
        <v>2.33</v>
      </c>
      <c r="AG79" s="874"/>
      <c r="AH79" s="874"/>
      <c r="AI79" s="874"/>
      <c r="AJ79" s="875"/>
    </row>
    <row r="80" spans="2:36">
      <c r="B80" s="378"/>
      <c r="J80" s="366"/>
      <c r="N80" s="369"/>
      <c r="O80" s="370"/>
      <c r="P80" s="371"/>
      <c r="Q80" s="371"/>
      <c r="R80" s="371"/>
      <c r="S80" s="372"/>
      <c r="T80" s="370"/>
      <c r="U80" s="371"/>
      <c r="V80" s="371"/>
      <c r="W80" s="371"/>
      <c r="X80" s="371"/>
      <c r="Y80" s="370" t="s">
        <v>1036</v>
      </c>
      <c r="Z80" s="371"/>
      <c r="AA80" s="371"/>
      <c r="AB80" s="371"/>
      <c r="AC80" s="371"/>
      <c r="AD80" s="371"/>
      <c r="AE80" s="372"/>
      <c r="AF80" s="876">
        <v>2.91</v>
      </c>
      <c r="AG80" s="876"/>
      <c r="AH80" s="876"/>
      <c r="AI80" s="876"/>
      <c r="AJ80" s="877"/>
    </row>
    <row r="81" spans="2:36">
      <c r="B81" s="378"/>
      <c r="J81" s="366"/>
      <c r="N81" s="369"/>
      <c r="O81" s="366" t="s">
        <v>1044</v>
      </c>
      <c r="S81" s="369"/>
      <c r="T81" s="5" t="s">
        <v>1037</v>
      </c>
      <c r="Y81" s="366" t="s">
        <v>1045</v>
      </c>
      <c r="AE81" s="369"/>
      <c r="AF81" s="874">
        <v>2.33</v>
      </c>
      <c r="AG81" s="874"/>
      <c r="AH81" s="874"/>
      <c r="AI81" s="874"/>
      <c r="AJ81" s="875"/>
    </row>
    <row r="82" spans="2:36">
      <c r="B82" s="378"/>
      <c r="J82" s="366"/>
      <c r="N82" s="369"/>
      <c r="O82" s="366"/>
      <c r="S82" s="369"/>
      <c r="Y82" s="366" t="s">
        <v>1046</v>
      </c>
      <c r="AE82" s="369"/>
      <c r="AF82" s="874">
        <v>2.91</v>
      </c>
      <c r="AG82" s="874"/>
      <c r="AH82" s="874"/>
      <c r="AI82" s="874"/>
      <c r="AJ82" s="875"/>
    </row>
    <row r="83" spans="2:36">
      <c r="B83" s="378"/>
      <c r="J83" s="365" t="s">
        <v>1047</v>
      </c>
      <c r="K83" s="367"/>
      <c r="L83" s="367"/>
      <c r="M83" s="367"/>
      <c r="N83" s="368"/>
      <c r="O83" s="365" t="s">
        <v>1048</v>
      </c>
      <c r="P83" s="367"/>
      <c r="Q83" s="367"/>
      <c r="R83" s="367"/>
      <c r="S83" s="368"/>
      <c r="T83" s="367" t="s">
        <v>1032</v>
      </c>
      <c r="U83" s="367"/>
      <c r="V83" s="367"/>
      <c r="W83" s="367"/>
      <c r="X83" s="367"/>
      <c r="Y83" s="365" t="s">
        <v>1042</v>
      </c>
      <c r="Z83" s="367"/>
      <c r="AA83" s="367"/>
      <c r="AB83" s="367"/>
      <c r="AC83" s="367"/>
      <c r="AD83" s="367"/>
      <c r="AE83" s="368"/>
      <c r="AF83" s="872">
        <v>2.15</v>
      </c>
      <c r="AG83" s="872"/>
      <c r="AH83" s="872"/>
      <c r="AI83" s="872"/>
      <c r="AJ83" s="873"/>
    </row>
    <row r="84" spans="2:36">
      <c r="B84" s="378"/>
      <c r="J84" s="366"/>
      <c r="N84" s="369"/>
      <c r="O84" s="366"/>
      <c r="S84" s="369"/>
      <c r="Y84" s="366" t="s">
        <v>1049</v>
      </c>
      <c r="AE84" s="369"/>
      <c r="AF84" s="874">
        <v>2.33</v>
      </c>
      <c r="AG84" s="874"/>
      <c r="AH84" s="874"/>
      <c r="AI84" s="874"/>
      <c r="AJ84" s="875"/>
    </row>
    <row r="85" spans="2:36">
      <c r="B85" s="378"/>
      <c r="J85" s="366"/>
      <c r="N85" s="369"/>
      <c r="O85" s="366"/>
      <c r="S85" s="369"/>
      <c r="Y85" s="366" t="s">
        <v>1050</v>
      </c>
      <c r="AE85" s="369"/>
      <c r="AF85" s="874">
        <v>2.91</v>
      </c>
      <c r="AG85" s="874"/>
      <c r="AH85" s="874"/>
      <c r="AI85" s="874"/>
      <c r="AJ85" s="875"/>
    </row>
    <row r="86" spans="2:36">
      <c r="B86" s="378"/>
      <c r="J86" s="366"/>
      <c r="N86" s="369"/>
      <c r="O86" s="366"/>
      <c r="S86" s="369"/>
      <c r="T86" s="365" t="s">
        <v>1037</v>
      </c>
      <c r="U86" s="367"/>
      <c r="V86" s="367"/>
      <c r="W86" s="367"/>
      <c r="X86" s="367"/>
      <c r="Y86" s="365" t="s">
        <v>1051</v>
      </c>
      <c r="Z86" s="367"/>
      <c r="AA86" s="367"/>
      <c r="AB86" s="367"/>
      <c r="AC86" s="367"/>
      <c r="AD86" s="367"/>
      <c r="AE86" s="368"/>
      <c r="AF86" s="872">
        <v>2.15</v>
      </c>
      <c r="AG86" s="872"/>
      <c r="AH86" s="872"/>
      <c r="AI86" s="872"/>
      <c r="AJ86" s="873"/>
    </row>
    <row r="87" spans="2:36">
      <c r="B87" s="378"/>
      <c r="J87" s="366"/>
      <c r="N87" s="369"/>
      <c r="O87" s="366"/>
      <c r="S87" s="369"/>
      <c r="T87" s="366"/>
      <c r="Y87" s="366" t="s">
        <v>1052</v>
      </c>
      <c r="AE87" s="369"/>
      <c r="AF87" s="874">
        <v>2.33</v>
      </c>
      <c r="AG87" s="874"/>
      <c r="AH87" s="874"/>
      <c r="AI87" s="874"/>
      <c r="AJ87" s="875"/>
    </row>
    <row r="88" spans="2:36">
      <c r="B88" s="378"/>
      <c r="J88" s="366"/>
      <c r="N88" s="369"/>
      <c r="O88" s="366"/>
      <c r="S88" s="369"/>
      <c r="T88" s="366"/>
      <c r="Y88" s="366" t="s">
        <v>1053</v>
      </c>
      <c r="AE88" s="369"/>
      <c r="AF88" s="874">
        <v>2.91</v>
      </c>
      <c r="AG88" s="874"/>
      <c r="AH88" s="874"/>
      <c r="AI88" s="874"/>
      <c r="AJ88" s="875"/>
    </row>
    <row r="89" spans="2:36">
      <c r="B89" s="378"/>
      <c r="J89" s="366"/>
      <c r="N89" s="369"/>
      <c r="O89" s="365" t="s">
        <v>1044</v>
      </c>
      <c r="P89" s="367"/>
      <c r="Q89" s="367"/>
      <c r="R89" s="367"/>
      <c r="S89" s="368"/>
      <c r="T89" s="365" t="s">
        <v>1037</v>
      </c>
      <c r="U89" s="367"/>
      <c r="V89" s="367"/>
      <c r="W89" s="367"/>
      <c r="X89" s="367"/>
      <c r="Y89" s="365" t="s">
        <v>1033</v>
      </c>
      <c r="Z89" s="367"/>
      <c r="AA89" s="367"/>
      <c r="AB89" s="367"/>
      <c r="AC89" s="367"/>
      <c r="AD89" s="367"/>
      <c r="AE89" s="368"/>
      <c r="AF89" s="872">
        <v>2.91</v>
      </c>
      <c r="AG89" s="872"/>
      <c r="AH89" s="872"/>
      <c r="AI89" s="872"/>
      <c r="AJ89" s="873"/>
    </row>
    <row r="90" spans="2:36">
      <c r="B90" s="378"/>
      <c r="J90" s="370"/>
      <c r="K90" s="371"/>
      <c r="L90" s="371"/>
      <c r="M90" s="371"/>
      <c r="N90" s="372"/>
      <c r="O90" s="370"/>
      <c r="P90" s="371"/>
      <c r="Q90" s="371"/>
      <c r="R90" s="371"/>
      <c r="S90" s="372"/>
      <c r="T90" s="370"/>
      <c r="U90" s="371"/>
      <c r="V90" s="371"/>
      <c r="W90" s="371"/>
      <c r="X90" s="371"/>
      <c r="Y90" s="370" t="s">
        <v>1054</v>
      </c>
      <c r="Z90" s="371"/>
      <c r="AA90" s="371"/>
      <c r="AB90" s="371"/>
      <c r="AC90" s="371"/>
      <c r="AD90" s="371"/>
      <c r="AE90" s="372"/>
      <c r="AF90" s="876">
        <v>3.49</v>
      </c>
      <c r="AG90" s="876"/>
      <c r="AH90" s="876"/>
      <c r="AI90" s="876"/>
      <c r="AJ90" s="877"/>
    </row>
    <row r="91" spans="2:36">
      <c r="B91" s="381"/>
      <c r="C91" s="371"/>
      <c r="D91" s="371"/>
      <c r="E91" s="371"/>
      <c r="F91" s="371"/>
      <c r="G91" s="371"/>
      <c r="H91" s="371"/>
      <c r="I91" s="371"/>
      <c r="J91" s="370" t="s">
        <v>1055</v>
      </c>
      <c r="K91" s="371"/>
      <c r="L91" s="371"/>
      <c r="M91" s="371"/>
      <c r="N91" s="372"/>
      <c r="O91" s="370" t="s">
        <v>1056</v>
      </c>
      <c r="P91" s="371"/>
      <c r="Q91" s="371"/>
      <c r="R91" s="371"/>
      <c r="S91" s="372"/>
      <c r="T91" s="370" t="s">
        <v>1056</v>
      </c>
      <c r="U91" s="371"/>
      <c r="V91" s="371"/>
      <c r="W91" s="371"/>
      <c r="X91" s="371"/>
      <c r="Y91" s="370" t="s">
        <v>1056</v>
      </c>
      <c r="Z91" s="371"/>
      <c r="AA91" s="371"/>
      <c r="AB91" s="371"/>
      <c r="AC91" s="371"/>
      <c r="AD91" s="371"/>
      <c r="AE91" s="372"/>
      <c r="AF91" s="876">
        <v>6.51</v>
      </c>
      <c r="AG91" s="876"/>
      <c r="AH91" s="876"/>
      <c r="AI91" s="876"/>
      <c r="AJ91" s="877"/>
    </row>
    <row r="92" spans="2:36">
      <c r="B92" s="380" t="s">
        <v>1057</v>
      </c>
      <c r="C92" s="367"/>
      <c r="D92" s="367"/>
      <c r="E92" s="367"/>
      <c r="F92" s="367"/>
      <c r="G92" s="367"/>
      <c r="H92" s="367"/>
      <c r="I92" s="367"/>
      <c r="J92" s="365" t="s">
        <v>1030</v>
      </c>
      <c r="K92" s="367"/>
      <c r="L92" s="367"/>
      <c r="M92" s="367"/>
      <c r="N92" s="368"/>
      <c r="O92" s="365" t="s">
        <v>1031</v>
      </c>
      <c r="P92" s="367"/>
      <c r="Q92" s="367"/>
      <c r="R92" s="367"/>
      <c r="S92" s="368"/>
      <c r="T92" s="365" t="s">
        <v>1032</v>
      </c>
      <c r="U92" s="367"/>
      <c r="V92" s="367"/>
      <c r="W92" s="367"/>
      <c r="X92" s="367"/>
      <c r="Y92" s="365" t="s">
        <v>1045</v>
      </c>
      <c r="Z92" s="367"/>
      <c r="AA92" s="367"/>
      <c r="AB92" s="367"/>
      <c r="AC92" s="367"/>
      <c r="AD92" s="367"/>
      <c r="AE92" s="368"/>
      <c r="AF92" s="872">
        <v>1.9</v>
      </c>
      <c r="AG92" s="872"/>
      <c r="AH92" s="872"/>
      <c r="AI92" s="872"/>
      <c r="AJ92" s="873"/>
    </row>
    <row r="93" spans="2:36">
      <c r="B93" s="378" t="s">
        <v>1058</v>
      </c>
      <c r="J93" s="366"/>
      <c r="N93" s="369"/>
      <c r="O93" s="366"/>
      <c r="S93" s="369"/>
      <c r="T93" s="366"/>
      <c r="Y93" s="366" t="s">
        <v>1059</v>
      </c>
      <c r="AE93" s="369"/>
      <c r="AF93" s="874">
        <v>2.15</v>
      </c>
      <c r="AG93" s="874"/>
      <c r="AH93" s="874"/>
      <c r="AI93" s="874"/>
      <c r="AJ93" s="875"/>
    </row>
    <row r="94" spans="2:36">
      <c r="B94" s="378"/>
      <c r="J94" s="366"/>
      <c r="N94" s="369"/>
      <c r="O94" s="366"/>
      <c r="S94" s="369"/>
      <c r="T94" s="370"/>
      <c r="U94" s="371"/>
      <c r="V94" s="371"/>
      <c r="W94" s="371"/>
      <c r="X94" s="371"/>
      <c r="Y94" s="370" t="s">
        <v>1050</v>
      </c>
      <c r="Z94" s="371"/>
      <c r="AA94" s="371"/>
      <c r="AB94" s="371"/>
      <c r="AC94" s="371"/>
      <c r="AD94" s="371"/>
      <c r="AE94" s="372"/>
      <c r="AF94" s="876">
        <v>2.33</v>
      </c>
      <c r="AG94" s="876"/>
      <c r="AH94" s="876"/>
      <c r="AI94" s="876"/>
      <c r="AJ94" s="877"/>
    </row>
    <row r="95" spans="2:36">
      <c r="B95" s="378"/>
      <c r="J95" s="366"/>
      <c r="N95" s="369"/>
      <c r="O95" s="366"/>
      <c r="S95" s="369"/>
      <c r="T95" s="5" t="s">
        <v>1037</v>
      </c>
      <c r="Y95" s="366" t="s">
        <v>1060</v>
      </c>
      <c r="AE95" s="369"/>
      <c r="AF95" s="874">
        <v>1.9</v>
      </c>
      <c r="AG95" s="874"/>
      <c r="AH95" s="874"/>
      <c r="AI95" s="874"/>
      <c r="AJ95" s="875"/>
    </row>
    <row r="96" spans="2:36">
      <c r="B96" s="378"/>
      <c r="J96" s="366"/>
      <c r="N96" s="369"/>
      <c r="O96" s="366"/>
      <c r="S96" s="369"/>
      <c r="Y96" s="366" t="s">
        <v>1061</v>
      </c>
      <c r="AE96" s="369"/>
      <c r="AF96" s="874">
        <v>2.15</v>
      </c>
      <c r="AG96" s="874"/>
      <c r="AH96" s="874"/>
      <c r="AI96" s="874"/>
      <c r="AJ96" s="875"/>
    </row>
    <row r="97" spans="2:36">
      <c r="B97" s="378"/>
      <c r="J97" s="366"/>
      <c r="N97" s="369"/>
      <c r="O97" s="366"/>
      <c r="S97" s="369"/>
      <c r="Y97" s="366" t="s">
        <v>1049</v>
      </c>
      <c r="AE97" s="369"/>
      <c r="AF97" s="874">
        <v>2.33</v>
      </c>
      <c r="AG97" s="874"/>
      <c r="AH97" s="874"/>
      <c r="AI97" s="874"/>
      <c r="AJ97" s="875"/>
    </row>
    <row r="98" spans="2:36">
      <c r="B98" s="378"/>
      <c r="J98" s="366"/>
      <c r="N98" s="369"/>
      <c r="O98" s="366"/>
      <c r="S98" s="369"/>
      <c r="Y98" s="366" t="s">
        <v>1050</v>
      </c>
      <c r="AE98" s="369"/>
      <c r="AF98" s="874">
        <v>2.91</v>
      </c>
      <c r="AG98" s="874"/>
      <c r="AH98" s="874"/>
      <c r="AI98" s="874"/>
      <c r="AJ98" s="875"/>
    </row>
    <row r="99" spans="2:36">
      <c r="B99" s="378"/>
      <c r="J99" s="366"/>
      <c r="N99" s="369"/>
      <c r="O99" s="365" t="s">
        <v>1041</v>
      </c>
      <c r="P99" s="367"/>
      <c r="Q99" s="367"/>
      <c r="R99" s="367"/>
      <c r="S99" s="368"/>
      <c r="T99" s="367" t="s">
        <v>1032</v>
      </c>
      <c r="U99" s="367"/>
      <c r="V99" s="367"/>
      <c r="W99" s="367"/>
      <c r="X99" s="367"/>
      <c r="Y99" s="365" t="s">
        <v>1062</v>
      </c>
      <c r="Z99" s="367"/>
      <c r="AA99" s="367"/>
      <c r="AB99" s="367"/>
      <c r="AC99" s="367"/>
      <c r="AD99" s="367"/>
      <c r="AE99" s="368"/>
      <c r="AF99" s="872">
        <v>2.15</v>
      </c>
      <c r="AG99" s="872"/>
      <c r="AH99" s="872"/>
      <c r="AI99" s="872"/>
      <c r="AJ99" s="873"/>
    </row>
    <row r="100" spans="2:36">
      <c r="B100" s="378"/>
      <c r="J100" s="366"/>
      <c r="N100" s="369"/>
      <c r="O100" s="366"/>
      <c r="S100" s="369"/>
      <c r="Y100" s="366" t="s">
        <v>1063</v>
      </c>
      <c r="AE100" s="369"/>
      <c r="AF100" s="874">
        <v>2.33</v>
      </c>
      <c r="AG100" s="874"/>
      <c r="AH100" s="874"/>
      <c r="AI100" s="874"/>
      <c r="AJ100" s="875"/>
    </row>
    <row r="101" spans="2:36">
      <c r="B101" s="378"/>
      <c r="J101" s="366"/>
      <c r="N101" s="369"/>
      <c r="O101" s="366"/>
      <c r="S101" s="369"/>
      <c r="Y101" s="366" t="s">
        <v>1064</v>
      </c>
      <c r="AE101" s="369"/>
      <c r="AF101" s="874">
        <v>2.91</v>
      </c>
      <c r="AG101" s="874"/>
      <c r="AH101" s="874"/>
      <c r="AI101" s="874"/>
      <c r="AJ101" s="875"/>
    </row>
    <row r="102" spans="2:36">
      <c r="B102" s="378"/>
      <c r="J102" s="366"/>
      <c r="N102" s="369"/>
      <c r="O102" s="366"/>
      <c r="S102" s="369"/>
      <c r="T102" s="365" t="s">
        <v>1037</v>
      </c>
      <c r="U102" s="367"/>
      <c r="V102" s="367"/>
      <c r="W102" s="367"/>
      <c r="X102" s="367"/>
      <c r="Y102" s="365" t="s">
        <v>1060</v>
      </c>
      <c r="Z102" s="367"/>
      <c r="AA102" s="367"/>
      <c r="AB102" s="367"/>
      <c r="AC102" s="367"/>
      <c r="AD102" s="367"/>
      <c r="AE102" s="368"/>
      <c r="AF102" s="872">
        <v>2.15</v>
      </c>
      <c r="AG102" s="872"/>
      <c r="AH102" s="872"/>
      <c r="AI102" s="872"/>
      <c r="AJ102" s="873"/>
    </row>
    <row r="103" spans="2:36">
      <c r="B103" s="378"/>
      <c r="J103" s="366"/>
      <c r="N103" s="369"/>
      <c r="O103" s="366"/>
      <c r="S103" s="369"/>
      <c r="T103" s="366"/>
      <c r="Y103" s="366" t="s">
        <v>1065</v>
      </c>
      <c r="AE103" s="369"/>
      <c r="AF103" s="874">
        <v>2.33</v>
      </c>
      <c r="AG103" s="874"/>
      <c r="AH103" s="874"/>
      <c r="AI103" s="874"/>
      <c r="AJ103" s="875"/>
    </row>
    <row r="104" spans="2:36">
      <c r="B104" s="378"/>
      <c r="J104" s="366"/>
      <c r="N104" s="369"/>
      <c r="O104" s="370"/>
      <c r="P104" s="371"/>
      <c r="Q104" s="371"/>
      <c r="R104" s="371"/>
      <c r="S104" s="372"/>
      <c r="T104" s="370"/>
      <c r="U104" s="371"/>
      <c r="V104" s="371"/>
      <c r="W104" s="371"/>
      <c r="X104" s="371"/>
      <c r="Y104" s="370" t="s">
        <v>1046</v>
      </c>
      <c r="Z104" s="371"/>
      <c r="AA104" s="371"/>
      <c r="AB104" s="371"/>
      <c r="AC104" s="371"/>
      <c r="AD104" s="371"/>
      <c r="AE104" s="372"/>
      <c r="AF104" s="876">
        <v>2.91</v>
      </c>
      <c r="AG104" s="876"/>
      <c r="AH104" s="876"/>
      <c r="AI104" s="876"/>
      <c r="AJ104" s="877"/>
    </row>
    <row r="105" spans="2:36">
      <c r="B105" s="378"/>
      <c r="J105" s="366"/>
      <c r="N105" s="369"/>
      <c r="O105" s="366" t="s">
        <v>1044</v>
      </c>
      <c r="S105" s="369"/>
      <c r="T105" s="366" t="s">
        <v>1037</v>
      </c>
      <c r="Y105" s="366" t="s">
        <v>1066</v>
      </c>
      <c r="AE105" s="369"/>
      <c r="AF105" s="874">
        <v>2.91</v>
      </c>
      <c r="AG105" s="874"/>
      <c r="AH105" s="874"/>
      <c r="AI105" s="874"/>
      <c r="AJ105" s="875"/>
    </row>
    <row r="106" spans="2:36">
      <c r="B106" s="378"/>
      <c r="J106" s="366"/>
      <c r="N106" s="369"/>
      <c r="O106" s="366"/>
      <c r="S106" s="369"/>
      <c r="T106" s="366"/>
      <c r="Y106" s="366" t="s">
        <v>1036</v>
      </c>
      <c r="AE106" s="369"/>
      <c r="AF106" s="874">
        <v>3.49</v>
      </c>
      <c r="AG106" s="874"/>
      <c r="AH106" s="874"/>
      <c r="AI106" s="874"/>
      <c r="AJ106" s="875"/>
    </row>
    <row r="107" spans="2:36">
      <c r="B107" s="378"/>
      <c r="J107" s="365" t="s">
        <v>1047</v>
      </c>
      <c r="K107" s="367"/>
      <c r="L107" s="367"/>
      <c r="M107" s="367"/>
      <c r="N107" s="368"/>
      <c r="O107" s="365" t="s">
        <v>1048</v>
      </c>
      <c r="P107" s="367"/>
      <c r="Q107" s="367"/>
      <c r="R107" s="367"/>
      <c r="S107" s="368"/>
      <c r="T107" s="365" t="s">
        <v>1032</v>
      </c>
      <c r="U107" s="367"/>
      <c r="V107" s="367"/>
      <c r="W107" s="367"/>
      <c r="X107" s="367"/>
      <c r="Y107" s="365" t="s">
        <v>1051</v>
      </c>
      <c r="Z107" s="367"/>
      <c r="AA107" s="367"/>
      <c r="AB107" s="367"/>
      <c r="AC107" s="367"/>
      <c r="AD107" s="367"/>
      <c r="AE107" s="368"/>
      <c r="AF107" s="872">
        <v>2.33</v>
      </c>
      <c r="AG107" s="872"/>
      <c r="AH107" s="872"/>
      <c r="AI107" s="872"/>
      <c r="AJ107" s="873"/>
    </row>
    <row r="108" spans="2:36">
      <c r="B108" s="378"/>
      <c r="J108" s="366"/>
      <c r="N108" s="369"/>
      <c r="O108" s="366"/>
      <c r="S108" s="369"/>
      <c r="T108" s="370"/>
      <c r="U108" s="371"/>
      <c r="V108" s="371"/>
      <c r="W108" s="371"/>
      <c r="X108" s="371"/>
      <c r="Y108" s="370" t="s">
        <v>1067</v>
      </c>
      <c r="Z108" s="371"/>
      <c r="AA108" s="371"/>
      <c r="AB108" s="371"/>
      <c r="AC108" s="371"/>
      <c r="AD108" s="371"/>
      <c r="AE108" s="372"/>
      <c r="AF108" s="876">
        <v>2.91</v>
      </c>
      <c r="AG108" s="876"/>
      <c r="AH108" s="876"/>
      <c r="AI108" s="876"/>
      <c r="AJ108" s="877"/>
    </row>
    <row r="109" spans="2:36">
      <c r="B109" s="378"/>
      <c r="J109" s="366"/>
      <c r="N109" s="369"/>
      <c r="O109" s="366"/>
      <c r="S109" s="369"/>
      <c r="T109" s="5" t="s">
        <v>1037</v>
      </c>
      <c r="Y109" s="366" t="s">
        <v>1068</v>
      </c>
      <c r="AE109" s="369"/>
      <c r="AF109" s="874">
        <v>2.91</v>
      </c>
      <c r="AG109" s="874"/>
      <c r="AH109" s="874"/>
      <c r="AI109" s="874"/>
      <c r="AJ109" s="875"/>
    </row>
    <row r="110" spans="2:36">
      <c r="B110" s="378"/>
      <c r="J110" s="366"/>
      <c r="N110" s="369"/>
      <c r="O110" s="366"/>
      <c r="S110" s="369"/>
      <c r="Y110" s="366" t="s">
        <v>1064</v>
      </c>
      <c r="AE110" s="369"/>
      <c r="AF110" s="874">
        <v>3.49</v>
      </c>
      <c r="AG110" s="874"/>
      <c r="AH110" s="874"/>
      <c r="AI110" s="874"/>
      <c r="AJ110" s="875"/>
    </row>
    <row r="111" spans="2:36">
      <c r="B111" s="378"/>
      <c r="J111" s="366"/>
      <c r="N111" s="369"/>
      <c r="O111" s="365" t="s">
        <v>1044</v>
      </c>
      <c r="P111" s="367"/>
      <c r="Q111" s="367"/>
      <c r="R111" s="367"/>
      <c r="S111" s="368"/>
      <c r="T111" s="367" t="s">
        <v>1037</v>
      </c>
      <c r="U111" s="367"/>
      <c r="V111" s="367"/>
      <c r="W111" s="367"/>
      <c r="X111" s="367"/>
      <c r="Y111" s="365" t="s">
        <v>1069</v>
      </c>
      <c r="Z111" s="367"/>
      <c r="AA111" s="367"/>
      <c r="AB111" s="367"/>
      <c r="AC111" s="367"/>
      <c r="AD111" s="367"/>
      <c r="AE111" s="368"/>
      <c r="AF111" s="872">
        <v>3.49</v>
      </c>
      <c r="AG111" s="872"/>
      <c r="AH111" s="872"/>
      <c r="AI111" s="872"/>
      <c r="AJ111" s="873"/>
    </row>
    <row r="112" spans="2:36">
      <c r="B112" s="378"/>
      <c r="J112" s="370"/>
      <c r="K112" s="371"/>
      <c r="L112" s="371"/>
      <c r="M112" s="371"/>
      <c r="N112" s="372"/>
      <c r="O112" s="370"/>
      <c r="P112" s="371"/>
      <c r="Q112" s="371"/>
      <c r="R112" s="371"/>
      <c r="S112" s="372"/>
      <c r="T112" s="371"/>
      <c r="U112" s="371"/>
      <c r="V112" s="371"/>
      <c r="W112" s="371"/>
      <c r="X112" s="371"/>
      <c r="Y112" s="370" t="s">
        <v>1053</v>
      </c>
      <c r="Z112" s="371"/>
      <c r="AA112" s="371"/>
      <c r="AB112" s="371"/>
      <c r="AC112" s="371"/>
      <c r="AD112" s="371"/>
      <c r="AE112" s="372"/>
      <c r="AF112" s="876">
        <v>4.07</v>
      </c>
      <c r="AG112" s="876"/>
      <c r="AH112" s="876"/>
      <c r="AI112" s="876"/>
      <c r="AJ112" s="877"/>
    </row>
    <row r="113" spans="2:36">
      <c r="B113" s="381"/>
      <c r="C113" s="371"/>
      <c r="D113" s="371"/>
      <c r="E113" s="371"/>
      <c r="F113" s="371"/>
      <c r="G113" s="371"/>
      <c r="H113" s="371"/>
      <c r="I113" s="371"/>
      <c r="J113" s="370" t="s">
        <v>1055</v>
      </c>
      <c r="K113" s="371"/>
      <c r="L113" s="371"/>
      <c r="M113" s="371"/>
      <c r="N113" s="372"/>
      <c r="O113" s="370" t="s">
        <v>1056</v>
      </c>
      <c r="P113" s="371"/>
      <c r="Q113" s="371"/>
      <c r="R113" s="371"/>
      <c r="S113" s="372"/>
      <c r="T113" s="371" t="s">
        <v>1056</v>
      </c>
      <c r="U113" s="371"/>
      <c r="V113" s="371"/>
      <c r="W113" s="371"/>
      <c r="X113" s="371"/>
      <c r="Y113" s="370" t="s">
        <v>1056</v>
      </c>
      <c r="Z113" s="371"/>
      <c r="AA113" s="371"/>
      <c r="AB113" s="371"/>
      <c r="AC113" s="371"/>
      <c r="AD113" s="371"/>
      <c r="AE113" s="372"/>
      <c r="AF113" s="876">
        <v>6.51</v>
      </c>
      <c r="AG113" s="876"/>
      <c r="AH113" s="876"/>
      <c r="AI113" s="876"/>
      <c r="AJ113" s="877"/>
    </row>
    <row r="114" spans="2:36">
      <c r="B114" s="378" t="s">
        <v>230</v>
      </c>
      <c r="J114" s="366" t="s">
        <v>1047</v>
      </c>
      <c r="N114" s="369"/>
      <c r="O114" s="366" t="s">
        <v>1048</v>
      </c>
      <c r="S114" s="369"/>
      <c r="T114" s="5" t="s">
        <v>1032</v>
      </c>
      <c r="Y114" s="366" t="s">
        <v>1042</v>
      </c>
      <c r="AE114" s="369"/>
      <c r="AF114" s="874">
        <v>2.91</v>
      </c>
      <c r="AG114" s="874"/>
      <c r="AH114" s="874"/>
      <c r="AI114" s="874"/>
      <c r="AJ114" s="875"/>
    </row>
    <row r="115" spans="2:36">
      <c r="B115" s="378" t="s">
        <v>1070</v>
      </c>
      <c r="J115" s="366"/>
      <c r="N115" s="369"/>
      <c r="O115" s="366"/>
      <c r="S115" s="369"/>
      <c r="Y115" s="366" t="s">
        <v>1043</v>
      </c>
      <c r="AE115" s="369"/>
      <c r="AF115" s="874">
        <v>3.49</v>
      </c>
      <c r="AG115" s="874"/>
      <c r="AH115" s="874"/>
      <c r="AI115" s="874"/>
      <c r="AJ115" s="875"/>
    </row>
    <row r="116" spans="2:36">
      <c r="B116" s="378" t="s">
        <v>1071</v>
      </c>
      <c r="J116" s="366"/>
      <c r="N116" s="369"/>
      <c r="O116" s="366"/>
      <c r="S116" s="369"/>
      <c r="T116" s="365" t="s">
        <v>1037</v>
      </c>
      <c r="U116" s="367"/>
      <c r="V116" s="367"/>
      <c r="W116" s="367"/>
      <c r="X116" s="367"/>
      <c r="Y116" s="365" t="s">
        <v>1051</v>
      </c>
      <c r="Z116" s="367"/>
      <c r="AA116" s="367"/>
      <c r="AB116" s="367"/>
      <c r="AC116" s="367"/>
      <c r="AD116" s="367"/>
      <c r="AE116" s="368"/>
      <c r="AF116" s="872">
        <v>2.91</v>
      </c>
      <c r="AG116" s="872"/>
      <c r="AH116" s="872"/>
      <c r="AI116" s="872"/>
      <c r="AJ116" s="873"/>
    </row>
    <row r="117" spans="2:36">
      <c r="B117" s="378" t="s">
        <v>1072</v>
      </c>
      <c r="J117" s="366"/>
      <c r="N117" s="369"/>
      <c r="O117" s="366"/>
      <c r="S117" s="369"/>
      <c r="T117" s="366"/>
      <c r="Y117" s="366" t="s">
        <v>1073</v>
      </c>
      <c r="AE117" s="369"/>
      <c r="AF117" s="874">
        <v>3.49</v>
      </c>
      <c r="AG117" s="874"/>
      <c r="AH117" s="874"/>
      <c r="AI117" s="874"/>
      <c r="AJ117" s="875"/>
    </row>
    <row r="118" spans="2:36">
      <c r="B118" s="378"/>
      <c r="J118" s="366"/>
      <c r="N118" s="369"/>
      <c r="O118" s="366"/>
      <c r="S118" s="369"/>
      <c r="T118" s="370"/>
      <c r="U118" s="371"/>
      <c r="V118" s="371"/>
      <c r="W118" s="371"/>
      <c r="X118" s="371"/>
      <c r="Y118" s="370" t="s">
        <v>1036</v>
      </c>
      <c r="Z118" s="371"/>
      <c r="AA118" s="371"/>
      <c r="AB118" s="371"/>
      <c r="AC118" s="371"/>
      <c r="AD118" s="371"/>
      <c r="AE118" s="372"/>
      <c r="AF118" s="876">
        <v>4.07</v>
      </c>
      <c r="AG118" s="876"/>
      <c r="AH118" s="876"/>
      <c r="AI118" s="876"/>
      <c r="AJ118" s="877"/>
    </row>
    <row r="119" spans="2:36">
      <c r="B119" s="378"/>
      <c r="J119" s="366"/>
      <c r="N119" s="369"/>
      <c r="O119" s="365" t="s">
        <v>1044</v>
      </c>
      <c r="P119" s="367"/>
      <c r="Q119" s="367"/>
      <c r="R119" s="367"/>
      <c r="S119" s="368"/>
      <c r="T119" s="367" t="s">
        <v>1037</v>
      </c>
      <c r="U119" s="367"/>
      <c r="V119" s="367"/>
      <c r="W119" s="367"/>
      <c r="X119" s="367"/>
      <c r="Y119" s="365" t="s">
        <v>1074</v>
      </c>
      <c r="Z119" s="367"/>
      <c r="AA119" s="367"/>
      <c r="AB119" s="367"/>
      <c r="AC119" s="367"/>
      <c r="AD119" s="367"/>
      <c r="AE119" s="368"/>
      <c r="AF119" s="872">
        <v>4.07</v>
      </c>
      <c r="AG119" s="872"/>
      <c r="AH119" s="872"/>
      <c r="AI119" s="872"/>
      <c r="AJ119" s="873"/>
    </row>
    <row r="120" spans="2:36">
      <c r="B120" s="378"/>
      <c r="J120" s="366"/>
      <c r="N120" s="369"/>
      <c r="O120" s="370"/>
      <c r="P120" s="371"/>
      <c r="Q120" s="371"/>
      <c r="R120" s="371"/>
      <c r="S120" s="372"/>
      <c r="T120" s="371"/>
      <c r="U120" s="371"/>
      <c r="V120" s="371"/>
      <c r="W120" s="371"/>
      <c r="X120" s="371"/>
      <c r="Y120" s="370" t="s">
        <v>1050</v>
      </c>
      <c r="Z120" s="371"/>
      <c r="AA120" s="371"/>
      <c r="AB120" s="371"/>
      <c r="AC120" s="371"/>
      <c r="AD120" s="371"/>
      <c r="AE120" s="372"/>
      <c r="AF120" s="876">
        <v>4.6500000000000004</v>
      </c>
      <c r="AG120" s="876"/>
      <c r="AH120" s="876"/>
      <c r="AI120" s="876"/>
      <c r="AJ120" s="877"/>
    </row>
    <row r="121" spans="2:36" ht="12" thickBot="1">
      <c r="B121" s="382"/>
      <c r="C121" s="383"/>
      <c r="D121" s="383"/>
      <c r="E121" s="383"/>
      <c r="F121" s="383"/>
      <c r="G121" s="383"/>
      <c r="H121" s="383"/>
      <c r="I121" s="383"/>
      <c r="J121" s="384" t="s">
        <v>1055</v>
      </c>
      <c r="K121" s="364"/>
      <c r="L121" s="364"/>
      <c r="M121" s="364"/>
      <c r="N121" s="385"/>
      <c r="O121" s="384" t="s">
        <v>1056</v>
      </c>
      <c r="P121" s="364"/>
      <c r="Q121" s="364"/>
      <c r="R121" s="364"/>
      <c r="S121" s="385"/>
      <c r="T121" s="364" t="s">
        <v>1056</v>
      </c>
      <c r="U121" s="364"/>
      <c r="V121" s="364"/>
      <c r="W121" s="364"/>
      <c r="X121" s="364"/>
      <c r="Y121" s="384" t="s">
        <v>1056</v>
      </c>
      <c r="Z121" s="364"/>
      <c r="AA121" s="364"/>
      <c r="AB121" s="364"/>
      <c r="AC121" s="364"/>
      <c r="AD121" s="364"/>
      <c r="AE121" s="385"/>
      <c r="AF121" s="878">
        <v>6.51</v>
      </c>
      <c r="AG121" s="878"/>
      <c r="AH121" s="878"/>
      <c r="AI121" s="878"/>
      <c r="AJ121" s="879"/>
    </row>
  </sheetData>
  <sheetProtection sheet="1" objects="1" scenarios="1"/>
  <protectedRanges>
    <protectedRange sqref="A27:F31 A34:AM36 A59:AM61 G13:AL31" name="シート②"/>
  </protectedRanges>
  <mergeCells count="302">
    <mergeCell ref="E46:L46"/>
    <mergeCell ref="E47:L47"/>
    <mergeCell ref="M46:Q46"/>
    <mergeCell ref="M47:Q47"/>
    <mergeCell ref="R46:W46"/>
    <mergeCell ref="R47:W47"/>
    <mergeCell ref="X46:Z46"/>
    <mergeCell ref="X47:Z47"/>
    <mergeCell ref="AH57:AJ57"/>
    <mergeCell ref="U57:Y57"/>
    <mergeCell ref="AH49:AJ49"/>
    <mergeCell ref="U50:Y50"/>
    <mergeCell ref="Z50:AB50"/>
    <mergeCell ref="U51:Y51"/>
    <mergeCell ref="U52:Y52"/>
    <mergeCell ref="U53:Y53"/>
    <mergeCell ref="U54:Y54"/>
    <mergeCell ref="U55:Y55"/>
    <mergeCell ref="U56:Y56"/>
    <mergeCell ref="Z51:AB51"/>
    <mergeCell ref="Z52:AB52"/>
    <mergeCell ref="Z53:AB53"/>
    <mergeCell ref="Z54:AB54"/>
    <mergeCell ref="Z55:AB55"/>
    <mergeCell ref="AK52:AM52"/>
    <mergeCell ref="AK53:AM53"/>
    <mergeCell ref="AK54:AM54"/>
    <mergeCell ref="AK55:AM55"/>
    <mergeCell ref="AK56:AM56"/>
    <mergeCell ref="AK57:AM57"/>
    <mergeCell ref="AA46:AE46"/>
    <mergeCell ref="AA47:AE47"/>
    <mergeCell ref="AF47:AI47"/>
    <mergeCell ref="AK47:AM47"/>
    <mergeCell ref="AC54:AF54"/>
    <mergeCell ref="AC55:AF55"/>
    <mergeCell ref="AC56:AF56"/>
    <mergeCell ref="AH50:AJ50"/>
    <mergeCell ref="AH51:AJ51"/>
    <mergeCell ref="AH52:AJ52"/>
    <mergeCell ref="AH53:AJ53"/>
    <mergeCell ref="AH54:AJ54"/>
    <mergeCell ref="AH55:AJ55"/>
    <mergeCell ref="AH56:AJ56"/>
    <mergeCell ref="AC49:AG49"/>
    <mergeCell ref="Z57:AB57"/>
    <mergeCell ref="AC57:AF57"/>
    <mergeCell ref="Z49:AB49"/>
    <mergeCell ref="Z56:AB56"/>
    <mergeCell ref="AC50:AF50"/>
    <mergeCell ref="AC51:AF51"/>
    <mergeCell ref="AC52:AF52"/>
    <mergeCell ref="AC53:AF53"/>
    <mergeCell ref="I51:N51"/>
    <mergeCell ref="I52:N52"/>
    <mergeCell ref="I53:N53"/>
    <mergeCell ref="I54:N54"/>
    <mergeCell ref="I55:N55"/>
    <mergeCell ref="I56:N56"/>
    <mergeCell ref="I57:N57"/>
    <mergeCell ref="O50:T50"/>
    <mergeCell ref="O51:T51"/>
    <mergeCell ref="O52:T52"/>
    <mergeCell ref="O53:T53"/>
    <mergeCell ref="O54:T54"/>
    <mergeCell ref="O55:T55"/>
    <mergeCell ref="O56:T56"/>
    <mergeCell ref="O57:T57"/>
    <mergeCell ref="A61:AM61"/>
    <mergeCell ref="A60:AM60"/>
    <mergeCell ref="A59:AM59"/>
    <mergeCell ref="A49:D49"/>
    <mergeCell ref="A50:D50"/>
    <mergeCell ref="A51:D51"/>
    <mergeCell ref="A52:D52"/>
    <mergeCell ref="A53:D53"/>
    <mergeCell ref="A54:D54"/>
    <mergeCell ref="A55:D55"/>
    <mergeCell ref="A56:D56"/>
    <mergeCell ref="A57:D57"/>
    <mergeCell ref="E49:H49"/>
    <mergeCell ref="I49:N49"/>
    <mergeCell ref="O49:T49"/>
    <mergeCell ref="E50:H50"/>
    <mergeCell ref="E51:H51"/>
    <mergeCell ref="E52:H52"/>
    <mergeCell ref="E53:H53"/>
    <mergeCell ref="E54:H54"/>
    <mergeCell ref="E55:H55"/>
    <mergeCell ref="E56:H56"/>
    <mergeCell ref="E57:H57"/>
    <mergeCell ref="I50:N50"/>
    <mergeCell ref="AF121:AJ121"/>
    <mergeCell ref="AF112:AJ112"/>
    <mergeCell ref="AF113:AJ113"/>
    <mergeCell ref="AF114:AJ114"/>
    <mergeCell ref="AF115:AJ115"/>
    <mergeCell ref="AF116:AJ116"/>
    <mergeCell ref="AF117:AJ117"/>
    <mergeCell ref="AF118:AJ118"/>
    <mergeCell ref="AF119:AJ119"/>
    <mergeCell ref="AF120:AJ120"/>
    <mergeCell ref="AF103:AJ103"/>
    <mergeCell ref="AF104:AJ104"/>
    <mergeCell ref="AF105:AJ105"/>
    <mergeCell ref="AF106:AJ106"/>
    <mergeCell ref="AF107:AJ107"/>
    <mergeCell ref="AF108:AJ108"/>
    <mergeCell ref="AF109:AJ109"/>
    <mergeCell ref="AF110:AJ110"/>
    <mergeCell ref="AF111:AJ111"/>
    <mergeCell ref="AF94:AJ94"/>
    <mergeCell ref="AF95:AJ95"/>
    <mergeCell ref="AF96:AJ96"/>
    <mergeCell ref="AF97:AJ97"/>
    <mergeCell ref="AF98:AJ98"/>
    <mergeCell ref="AF99:AJ99"/>
    <mergeCell ref="AF100:AJ100"/>
    <mergeCell ref="AF101:AJ101"/>
    <mergeCell ref="AF102:AJ102"/>
    <mergeCell ref="AF85:AJ85"/>
    <mergeCell ref="AF86:AJ86"/>
    <mergeCell ref="AF87:AJ87"/>
    <mergeCell ref="AF88:AJ88"/>
    <mergeCell ref="AF89:AJ89"/>
    <mergeCell ref="AF90:AJ90"/>
    <mergeCell ref="AF91:AJ91"/>
    <mergeCell ref="AF92:AJ92"/>
    <mergeCell ref="AF93:AJ93"/>
    <mergeCell ref="AF76:AJ76"/>
    <mergeCell ref="AF77:AJ77"/>
    <mergeCell ref="AF78:AJ78"/>
    <mergeCell ref="AF79:AJ79"/>
    <mergeCell ref="AF80:AJ80"/>
    <mergeCell ref="AF81:AJ81"/>
    <mergeCell ref="AF82:AJ82"/>
    <mergeCell ref="AF83:AJ83"/>
    <mergeCell ref="AF84:AJ84"/>
    <mergeCell ref="AF67:AJ67"/>
    <mergeCell ref="AF68:AJ68"/>
    <mergeCell ref="AF69:AJ69"/>
    <mergeCell ref="AF70:AJ70"/>
    <mergeCell ref="AF71:AJ71"/>
    <mergeCell ref="AF72:AJ72"/>
    <mergeCell ref="AF73:AJ73"/>
    <mergeCell ref="AF74:AJ74"/>
    <mergeCell ref="AF75:AJ75"/>
    <mergeCell ref="AD1:AM1"/>
    <mergeCell ref="A29:F29"/>
    <mergeCell ref="A30:F30"/>
    <mergeCell ref="A31:F31"/>
    <mergeCell ref="A20:F20"/>
    <mergeCell ref="A21:F21"/>
    <mergeCell ref="A22:F22"/>
    <mergeCell ref="A23:F23"/>
    <mergeCell ref="A24:F24"/>
    <mergeCell ref="A25:F25"/>
    <mergeCell ref="G23:H23"/>
    <mergeCell ref="I27:K27"/>
    <mergeCell ref="I28:K28"/>
    <mergeCell ref="A12:F12"/>
    <mergeCell ref="G12:H12"/>
    <mergeCell ref="G13:H13"/>
    <mergeCell ref="G14:H14"/>
    <mergeCell ref="G15:H15"/>
    <mergeCell ref="G17:H17"/>
    <mergeCell ref="A26:F26"/>
    <mergeCell ref="A27:F27"/>
    <mergeCell ref="A28:F28"/>
    <mergeCell ref="A13:F13"/>
    <mergeCell ref="A14:F14"/>
    <mergeCell ref="A15:F15"/>
    <mergeCell ref="A17:F17"/>
    <mergeCell ref="A18:F18"/>
    <mergeCell ref="A19:F19"/>
    <mergeCell ref="I30:K30"/>
    <mergeCell ref="I31:K31"/>
    <mergeCell ref="L22:S22"/>
    <mergeCell ref="G30:H30"/>
    <mergeCell ref="G31:H31"/>
    <mergeCell ref="G25:H25"/>
    <mergeCell ref="G26:H26"/>
    <mergeCell ref="G27:H27"/>
    <mergeCell ref="G28:H28"/>
    <mergeCell ref="G29:H29"/>
    <mergeCell ref="L30:S30"/>
    <mergeCell ref="L31:S31"/>
    <mergeCell ref="L25:S25"/>
    <mergeCell ref="L26:S26"/>
    <mergeCell ref="L27:S27"/>
    <mergeCell ref="L28:S28"/>
    <mergeCell ref="L29:S29"/>
    <mergeCell ref="L24:S24"/>
    <mergeCell ref="L21:S21"/>
    <mergeCell ref="A16:F16"/>
    <mergeCell ref="I12:K12"/>
    <mergeCell ref="I13:K13"/>
    <mergeCell ref="I14:K14"/>
    <mergeCell ref="I15:K15"/>
    <mergeCell ref="I17:K17"/>
    <mergeCell ref="I18:K18"/>
    <mergeCell ref="I19:K19"/>
    <mergeCell ref="I20:K20"/>
    <mergeCell ref="G24:H24"/>
    <mergeCell ref="G18:H18"/>
    <mergeCell ref="G19:H19"/>
    <mergeCell ref="G20:H20"/>
    <mergeCell ref="G21:H21"/>
    <mergeCell ref="G22:H22"/>
    <mergeCell ref="G16:H16"/>
    <mergeCell ref="I16:K16"/>
    <mergeCell ref="AC21:AJ21"/>
    <mergeCell ref="AC22:AJ22"/>
    <mergeCell ref="AC23:AJ23"/>
    <mergeCell ref="T29:AB29"/>
    <mergeCell ref="I21:K21"/>
    <mergeCell ref="I22:K22"/>
    <mergeCell ref="I23:K23"/>
    <mergeCell ref="I24:K24"/>
    <mergeCell ref="I25:K25"/>
    <mergeCell ref="I26:K26"/>
    <mergeCell ref="I29:K29"/>
    <mergeCell ref="T21:AB21"/>
    <mergeCell ref="T22:AB22"/>
    <mergeCell ref="T23:AB23"/>
    <mergeCell ref="T24:AB24"/>
    <mergeCell ref="T25:AB25"/>
    <mergeCell ref="T26:AB26"/>
    <mergeCell ref="AC24:AJ24"/>
    <mergeCell ref="L23:S23"/>
    <mergeCell ref="T18:AB18"/>
    <mergeCell ref="T19:AB19"/>
    <mergeCell ref="L12:S12"/>
    <mergeCell ref="AK12:AM12"/>
    <mergeCell ref="AK13:AL13"/>
    <mergeCell ref="AK14:AL14"/>
    <mergeCell ref="AK15:AL15"/>
    <mergeCell ref="AK17:AL17"/>
    <mergeCell ref="AK18:AL18"/>
    <mergeCell ref="AK19:AL19"/>
    <mergeCell ref="AC12:AJ12"/>
    <mergeCell ref="AC13:AJ13"/>
    <mergeCell ref="AC14:AJ14"/>
    <mergeCell ref="AC15:AJ15"/>
    <mergeCell ref="AC17:AJ17"/>
    <mergeCell ref="T12:AB12"/>
    <mergeCell ref="T13:AB13"/>
    <mergeCell ref="T14:AB14"/>
    <mergeCell ref="T15:AB15"/>
    <mergeCell ref="T17:AB17"/>
    <mergeCell ref="L16:S16"/>
    <mergeCell ref="T16:AB16"/>
    <mergeCell ref="AC16:AJ16"/>
    <mergeCell ref="AK16:AL16"/>
    <mergeCell ref="AK50:AM50"/>
    <mergeCell ref="AK51:AM51"/>
    <mergeCell ref="AF46:AJ46"/>
    <mergeCell ref="AK27:AL27"/>
    <mergeCell ref="AK28:AL28"/>
    <mergeCell ref="T20:AB20"/>
    <mergeCell ref="AK29:AL29"/>
    <mergeCell ref="AK30:AL30"/>
    <mergeCell ref="AK31:AL31"/>
    <mergeCell ref="A34:AM34"/>
    <mergeCell ref="A35:AM35"/>
    <mergeCell ref="A36:AM36"/>
    <mergeCell ref="AK21:AL21"/>
    <mergeCell ref="AK22:AL22"/>
    <mergeCell ref="AK23:AL23"/>
    <mergeCell ref="AK24:AL24"/>
    <mergeCell ref="AK25:AL25"/>
    <mergeCell ref="AK26:AL26"/>
    <mergeCell ref="AC30:AJ30"/>
    <mergeCell ref="AC31:AJ31"/>
    <mergeCell ref="AC25:AJ25"/>
    <mergeCell ref="AC26:AJ26"/>
    <mergeCell ref="AC27:AJ27"/>
    <mergeCell ref="AC28:AJ28"/>
    <mergeCell ref="AD3:AG4"/>
    <mergeCell ref="AK3:AM4"/>
    <mergeCell ref="AH3:AJ4"/>
    <mergeCell ref="A46:D46"/>
    <mergeCell ref="A47:D47"/>
    <mergeCell ref="U49:Y49"/>
    <mergeCell ref="T30:AB30"/>
    <mergeCell ref="T31:AB31"/>
    <mergeCell ref="AK46:AM46"/>
    <mergeCell ref="AK49:AM49"/>
    <mergeCell ref="AC29:AJ29"/>
    <mergeCell ref="T27:AB27"/>
    <mergeCell ref="T28:AB28"/>
    <mergeCell ref="AK20:AL20"/>
    <mergeCell ref="L13:S13"/>
    <mergeCell ref="L14:S14"/>
    <mergeCell ref="L15:S15"/>
    <mergeCell ref="L17:S17"/>
    <mergeCell ref="L18:S18"/>
    <mergeCell ref="L19:S19"/>
    <mergeCell ref="L20:S20"/>
    <mergeCell ref="AC18:AJ18"/>
    <mergeCell ref="AC19:AJ19"/>
    <mergeCell ref="AC20:AJ20"/>
  </mergeCells>
  <phoneticPr fontId="2"/>
  <dataValidations count="3">
    <dataValidation type="list" allowBlank="1" showInputMessage="1" showErrorMessage="1" sqref="AH3:AJ4" xr:uid="{AB375F39-5FE7-4396-9558-0644BBA34BA9}">
      <formula1>",1,2,3,4,5,6,7,8"</formula1>
    </dataValidation>
    <dataValidation type="list" allowBlank="1" showInputMessage="1" showErrorMessage="1" sqref="X47" xr:uid="{A2B8CCB3-C38A-45E4-A664-9B4C241FDDA6}">
      <formula1>",有,無,"</formula1>
    </dataValidation>
    <dataValidation type="list" allowBlank="1" showInputMessage="1" showErrorMessage="1" sqref="Z50:AB57" xr:uid="{805F125C-0F1A-4239-9F1D-50B36F7A538C}">
      <formula1>",空気,ガス,不明"</formula1>
    </dataValidation>
  </dataValidations>
  <pageMargins left="0.31496062992125984" right="0.31496062992125984" top="0.35433070866141736" bottom="0.35433070866141736" header="0.11811023622047245" footer="0.31496062992125984"/>
  <pageSetup paperSize="9" scale="89" orientation="portrait" r:id="rId1"/>
  <headerFooter>
    <oddHeader>&amp;L&amp;"メイリオ,レギュラー"&amp;8&amp;K01+032&amp;P／&amp;N&amp;R&amp;"メイリオ,レギュラー"&amp;8&amp;K01+032&amp;D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rowBreaks count="2" manualBreakCount="2">
    <brk id="62" max="38" man="1"/>
    <brk id="123" max="38" man="1"/>
  </rowBreaks>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CDE19EB-F348-4F10-9C7A-0989FFD1E6CA}">
          <x14:formula1>
            <xm:f>'2用リスト'!$A$3:$A$5</xm:f>
          </x14:formula1>
          <xm:sqref>G13:H31</xm:sqref>
        </x14:dataValidation>
        <x14:dataValidation type="list" allowBlank="1" showInputMessage="1" showErrorMessage="1" xr:uid="{009AC80F-470B-44A4-9B58-D8C24D2C75B6}">
          <x14:formula1>
            <xm:f>'2用リスト'!$C$1:$C$55</xm:f>
          </x14:formula1>
          <xm:sqref>AC13:AJ31</xm:sqref>
        </x14:dataValidation>
        <x14:dataValidation type="list" allowBlank="1" showInputMessage="1" showErrorMessage="1" xr:uid="{E85D347D-BA79-4090-8DC0-78679F9E3477}">
          <x14:formula1>
            <xm:f>IF(G13="無",'2用リスト'!$B$2,'2用リスト'!$B$3:$B$9)</xm:f>
          </x14:formula1>
          <xm:sqref>I13:K31</xm:sqref>
        </x14:dataValidation>
        <x14:dataValidation type="list" errorStyle="information" allowBlank="1" showInputMessage="1" showErrorMessage="1" xr:uid="{745D6253-97DD-43B0-9C11-65EDC2DCDF44}">
          <x14:formula1>
            <xm:f>'2用リスト'!$H$2:$H$6</xm:f>
          </x14:formula1>
          <xm:sqref>A47:D47 E50:H57</xm:sqref>
        </x14:dataValidation>
        <x14:dataValidation type="list" errorStyle="warning" allowBlank="1" showInputMessage="1" showErrorMessage="1" xr:uid="{30AB4CBC-9531-4006-B9C2-19E744EDAD39}">
          <x14:formula1>
            <xm:f>'2用リスト'!$D$2:$D$5</xm:f>
          </x14:formula1>
          <xm:sqref>M47</xm:sqref>
        </x14:dataValidation>
        <x14:dataValidation type="list" errorStyle="information" allowBlank="1" showInputMessage="1" showErrorMessage="1" xr:uid="{7451FEE2-A28A-41D1-83C0-DE8AAE9002F3}">
          <x14:formula1>
            <xm:f>'2用リスト'!$D$6:$D$10</xm:f>
          </x14:formula1>
          <xm:sqref>R47</xm:sqref>
        </x14:dataValidation>
        <x14:dataValidation type="list" errorStyle="information" allowBlank="1" showInputMessage="1" showErrorMessage="1" xr:uid="{60DEDD28-8942-41F5-A475-64F477BCC5E8}">
          <x14:formula1>
            <xm:f>'2用リスト'!$D$11:$D$15</xm:f>
          </x14:formula1>
          <xm:sqref>AA47</xm:sqref>
        </x14:dataValidation>
        <x14:dataValidation type="list" errorStyle="information" allowBlank="1" showInputMessage="1" showErrorMessage="1" xr:uid="{B4A2E6FB-8300-486A-B327-0C7DE0F4A979}">
          <x14:formula1>
            <xm:f>'2用リスト'!$D$24:$D$29</xm:f>
          </x14:formula1>
          <xm:sqref>O50:T57</xm:sqref>
        </x14:dataValidation>
        <x14:dataValidation type="list" errorStyle="warning" allowBlank="1" showInputMessage="1" showErrorMessage="1" xr:uid="{3D377799-7987-4D64-96A6-32EB6715AC02}">
          <x14:formula1>
            <xm:f>'2用リスト'!$F$24:$F$30</xm:f>
          </x14:formula1>
          <xm:sqref>U50:Y57</xm:sqref>
        </x14:dataValidation>
        <x14:dataValidation type="list" errorStyle="information" allowBlank="1" showInputMessage="1" showErrorMessage="1" xr:uid="{D6ED59CE-1C61-405F-8351-189E2574E224}">
          <x14:formula1>
            <xm:f>'2用リスト'!$G$24:$G$27</xm:f>
          </x14:formula1>
          <xm:sqref>AK50:AM57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9B21-0DC1-442A-80D6-8FCDCD999945}">
  <dimension ref="A1:I55"/>
  <sheetViews>
    <sheetView topLeftCell="B19" zoomScale="115" zoomScaleNormal="115" workbookViewId="0">
      <selection activeCell="G26" sqref="G26"/>
    </sheetView>
  </sheetViews>
  <sheetFormatPr defaultRowHeight="15"/>
  <cols>
    <col min="3" max="3" width="36" customWidth="1"/>
  </cols>
  <sheetData>
    <row r="1" spans="1:9">
      <c r="C1" t="s">
        <v>24</v>
      </c>
      <c r="D1" t="s">
        <v>24</v>
      </c>
      <c r="E1" t="s">
        <v>133</v>
      </c>
      <c r="F1" t="s">
        <v>133</v>
      </c>
      <c r="G1" t="s">
        <v>24</v>
      </c>
      <c r="H1" t="s">
        <v>24</v>
      </c>
      <c r="I1" t="s">
        <v>24</v>
      </c>
    </row>
    <row r="2" spans="1:9">
      <c r="B2" t="s">
        <v>24</v>
      </c>
      <c r="E2">
        <v>1.6</v>
      </c>
    </row>
    <row r="3" spans="1:9">
      <c r="C3" t="s">
        <v>63</v>
      </c>
      <c r="D3" t="s">
        <v>1082</v>
      </c>
      <c r="E3">
        <v>1.7</v>
      </c>
      <c r="F3" t="s">
        <v>134</v>
      </c>
      <c r="G3">
        <v>0.16</v>
      </c>
      <c r="H3" t="s">
        <v>135</v>
      </c>
      <c r="I3" t="s">
        <v>64</v>
      </c>
    </row>
    <row r="4" spans="1:9">
      <c r="A4" t="s">
        <v>65</v>
      </c>
      <c r="B4" t="s">
        <v>70</v>
      </c>
      <c r="C4" t="s">
        <v>66</v>
      </c>
      <c r="D4" t="s">
        <v>1083</v>
      </c>
      <c r="E4">
        <v>1.9</v>
      </c>
      <c r="F4" t="s">
        <v>67</v>
      </c>
      <c r="G4">
        <v>0.23</v>
      </c>
      <c r="H4" t="s">
        <v>136</v>
      </c>
      <c r="I4" t="s">
        <v>68</v>
      </c>
    </row>
    <row r="5" spans="1:9">
      <c r="A5" t="s">
        <v>69</v>
      </c>
      <c r="B5" t="s">
        <v>265</v>
      </c>
      <c r="C5" t="s">
        <v>71</v>
      </c>
      <c r="D5" t="s">
        <v>1084</v>
      </c>
      <c r="E5">
        <v>2.15</v>
      </c>
      <c r="F5" t="s">
        <v>72</v>
      </c>
      <c r="G5">
        <v>0.33</v>
      </c>
      <c r="H5" t="s">
        <v>73</v>
      </c>
      <c r="I5" t="s">
        <v>74</v>
      </c>
    </row>
    <row r="6" spans="1:9">
      <c r="B6" t="s">
        <v>75</v>
      </c>
      <c r="C6" t="s">
        <v>76</v>
      </c>
      <c r="E6">
        <v>2.33</v>
      </c>
      <c r="F6" t="s">
        <v>77</v>
      </c>
      <c r="G6">
        <v>0.37</v>
      </c>
      <c r="H6" t="s">
        <v>1092</v>
      </c>
      <c r="I6" t="s">
        <v>5</v>
      </c>
    </row>
    <row r="7" spans="1:9">
      <c r="B7" t="s">
        <v>264</v>
      </c>
      <c r="C7" t="s">
        <v>78</v>
      </c>
      <c r="D7" t="s">
        <v>1085</v>
      </c>
      <c r="E7">
        <v>2.91</v>
      </c>
      <c r="F7" t="s">
        <v>79</v>
      </c>
      <c r="G7">
        <v>0.38</v>
      </c>
      <c r="I7" t="s">
        <v>24</v>
      </c>
    </row>
    <row r="8" spans="1:9">
      <c r="B8" t="s">
        <v>266</v>
      </c>
      <c r="C8" t="s">
        <v>80</v>
      </c>
      <c r="D8" t="s">
        <v>1086</v>
      </c>
      <c r="E8">
        <v>3.49</v>
      </c>
      <c r="F8" t="s">
        <v>81</v>
      </c>
      <c r="G8">
        <v>0.4</v>
      </c>
    </row>
    <row r="9" spans="1:9">
      <c r="B9" t="s">
        <v>5</v>
      </c>
      <c r="C9" t="s">
        <v>82</v>
      </c>
      <c r="D9" t="s">
        <v>1087</v>
      </c>
      <c r="E9">
        <v>2.33</v>
      </c>
      <c r="F9" t="s">
        <v>83</v>
      </c>
      <c r="G9">
        <v>0.46</v>
      </c>
    </row>
    <row r="10" spans="1:9">
      <c r="C10" t="s">
        <v>84</v>
      </c>
      <c r="D10" t="s">
        <v>1088</v>
      </c>
      <c r="E10">
        <v>2.91</v>
      </c>
      <c r="F10" t="s">
        <v>85</v>
      </c>
      <c r="G10">
        <v>0.49</v>
      </c>
    </row>
    <row r="11" spans="1:9">
      <c r="C11" t="s">
        <v>86</v>
      </c>
      <c r="E11">
        <v>3.49</v>
      </c>
      <c r="F11" t="s">
        <v>87</v>
      </c>
      <c r="G11">
        <v>0.52</v>
      </c>
    </row>
    <row r="12" spans="1:9">
      <c r="C12" t="s">
        <v>88</v>
      </c>
      <c r="D12" t="s">
        <v>1089</v>
      </c>
      <c r="E12">
        <v>4.07</v>
      </c>
      <c r="F12" t="s">
        <v>89</v>
      </c>
      <c r="G12">
        <v>0.54</v>
      </c>
    </row>
    <row r="13" spans="1:9">
      <c r="C13" t="s">
        <v>90</v>
      </c>
      <c r="D13" t="s">
        <v>1090</v>
      </c>
      <c r="E13">
        <v>4.6500000000000004</v>
      </c>
      <c r="F13" t="s">
        <v>91</v>
      </c>
      <c r="G13">
        <v>0.59</v>
      </c>
    </row>
    <row r="14" spans="1:9">
      <c r="C14" t="s">
        <v>92</v>
      </c>
      <c r="D14" t="s">
        <v>1091</v>
      </c>
      <c r="E14">
        <v>6.51</v>
      </c>
      <c r="F14" t="s">
        <v>93</v>
      </c>
      <c r="G14">
        <v>0.6</v>
      </c>
    </row>
    <row r="15" spans="1:9">
      <c r="C15" t="s">
        <v>94</v>
      </c>
      <c r="D15" t="s">
        <v>1047</v>
      </c>
      <c r="F15" t="s">
        <v>95</v>
      </c>
      <c r="G15">
        <v>0.61</v>
      </c>
    </row>
    <row r="16" spans="1:9">
      <c r="C16" t="s">
        <v>96</v>
      </c>
      <c r="F16" t="s">
        <v>5</v>
      </c>
      <c r="G16">
        <v>0.63</v>
      </c>
    </row>
    <row r="17" spans="3:7">
      <c r="C17" t="s">
        <v>97</v>
      </c>
      <c r="G17">
        <v>0.64</v>
      </c>
    </row>
    <row r="18" spans="3:7">
      <c r="C18" t="s">
        <v>137</v>
      </c>
      <c r="G18">
        <v>0.68</v>
      </c>
    </row>
    <row r="19" spans="3:7">
      <c r="C19" t="s">
        <v>138</v>
      </c>
      <c r="G19">
        <v>0.72</v>
      </c>
    </row>
    <row r="20" spans="3:7">
      <c r="C20" t="s">
        <v>139</v>
      </c>
      <c r="G20">
        <v>0.79</v>
      </c>
    </row>
    <row r="21" spans="3:7">
      <c r="C21" t="s">
        <v>98</v>
      </c>
      <c r="G21">
        <v>0.8</v>
      </c>
    </row>
    <row r="22" spans="3:7">
      <c r="C22" t="s">
        <v>99</v>
      </c>
      <c r="G22">
        <v>0.88</v>
      </c>
    </row>
    <row r="23" spans="3:7">
      <c r="C23" t="s">
        <v>100</v>
      </c>
    </row>
    <row r="24" spans="3:7">
      <c r="C24" t="s">
        <v>101</v>
      </c>
    </row>
    <row r="25" spans="3:7">
      <c r="C25" t="s">
        <v>102</v>
      </c>
      <c r="D25" s="365" t="s">
        <v>1016</v>
      </c>
      <c r="F25" t="s">
        <v>1102</v>
      </c>
      <c r="G25" t="s">
        <v>1132</v>
      </c>
    </row>
    <row r="26" spans="3:7">
      <c r="C26" t="s">
        <v>103</v>
      </c>
      <c r="D26" s="365" t="s">
        <v>1101</v>
      </c>
      <c r="F26" t="s">
        <v>1103</v>
      </c>
      <c r="G26" t="s">
        <v>1017</v>
      </c>
    </row>
    <row r="27" spans="3:7">
      <c r="C27" t="s">
        <v>104</v>
      </c>
      <c r="D27" s="366" t="s">
        <v>230</v>
      </c>
      <c r="F27" t="s">
        <v>1104</v>
      </c>
      <c r="G27" t="s">
        <v>1018</v>
      </c>
    </row>
    <row r="28" spans="3:7">
      <c r="C28" t="s">
        <v>105</v>
      </c>
      <c r="D28" s="366" t="s">
        <v>1019</v>
      </c>
      <c r="F28" t="s">
        <v>1105</v>
      </c>
    </row>
    <row r="29" spans="3:7">
      <c r="C29" t="s">
        <v>106</v>
      </c>
      <c r="D29" s="366" t="s">
        <v>1020</v>
      </c>
      <c r="F29" t="s">
        <v>1106</v>
      </c>
    </row>
    <row r="30" spans="3:7">
      <c r="C30" t="s">
        <v>107</v>
      </c>
      <c r="F30" t="s">
        <v>1021</v>
      </c>
    </row>
    <row r="31" spans="3:7">
      <c r="C31" t="s">
        <v>108</v>
      </c>
    </row>
    <row r="32" spans="3:7">
      <c r="C32" t="s">
        <v>109</v>
      </c>
    </row>
    <row r="33" spans="3:3">
      <c r="C33" t="s">
        <v>110</v>
      </c>
    </row>
    <row r="34" spans="3:3">
      <c r="C34" t="s">
        <v>111</v>
      </c>
    </row>
    <row r="35" spans="3:3">
      <c r="C35" t="s">
        <v>112</v>
      </c>
    </row>
    <row r="36" spans="3:3">
      <c r="C36" t="s">
        <v>113</v>
      </c>
    </row>
    <row r="37" spans="3:3">
      <c r="C37" t="s">
        <v>114</v>
      </c>
    </row>
    <row r="38" spans="3:3">
      <c r="C38" t="s">
        <v>115</v>
      </c>
    </row>
    <row r="39" spans="3:3">
      <c r="C39" t="s">
        <v>116</v>
      </c>
    </row>
    <row r="40" spans="3:3">
      <c r="C40" t="s">
        <v>117</v>
      </c>
    </row>
    <row r="41" spans="3:3">
      <c r="C41" t="s">
        <v>118</v>
      </c>
    </row>
    <row r="42" spans="3:3">
      <c r="C42" t="s">
        <v>119</v>
      </c>
    </row>
    <row r="43" spans="3:3">
      <c r="C43" t="s">
        <v>120</v>
      </c>
    </row>
    <row r="44" spans="3:3">
      <c r="C44" t="s">
        <v>121</v>
      </c>
    </row>
    <row r="45" spans="3:3">
      <c r="C45" t="s">
        <v>122</v>
      </c>
    </row>
    <row r="46" spans="3:3">
      <c r="C46" t="s">
        <v>123</v>
      </c>
    </row>
    <row r="47" spans="3:3">
      <c r="C47" t="s">
        <v>124</v>
      </c>
    </row>
    <row r="48" spans="3:3">
      <c r="C48" t="s">
        <v>125</v>
      </c>
    </row>
    <row r="49" spans="3:3">
      <c r="C49" t="s">
        <v>126</v>
      </c>
    </row>
    <row r="50" spans="3:3">
      <c r="C50" t="s">
        <v>127</v>
      </c>
    </row>
    <row r="51" spans="3:3">
      <c r="C51" t="s">
        <v>128</v>
      </c>
    </row>
    <row r="52" spans="3:3">
      <c r="C52" t="s">
        <v>129</v>
      </c>
    </row>
    <row r="53" spans="3:3">
      <c r="C53" t="s">
        <v>130</v>
      </c>
    </row>
    <row r="54" spans="3:3">
      <c r="C54" t="s">
        <v>131</v>
      </c>
    </row>
    <row r="55" spans="3:3">
      <c r="C55" t="s">
        <v>132</v>
      </c>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EDAB-804C-42ED-933C-3ABC0BD41C1F}">
  <sheetPr>
    <tabColor theme="5" tint="0.39997558519241921"/>
    <pageSetUpPr fitToPage="1"/>
  </sheetPr>
  <dimension ref="A1:S57"/>
  <sheetViews>
    <sheetView view="pageBreakPreview" zoomScale="115" zoomScaleNormal="100" zoomScaleSheetLayoutView="115" workbookViewId="0">
      <selection activeCell="E4" sqref="E4:I4"/>
    </sheetView>
  </sheetViews>
  <sheetFormatPr defaultColWidth="8.90625" defaultRowHeight="14.4"/>
  <cols>
    <col min="1" max="19" width="4.08984375" style="2" customWidth="1"/>
    <col min="20" max="16384" width="8.90625" style="2"/>
  </cols>
  <sheetData>
    <row r="1" spans="1:19" ht="23.4" thickBot="1">
      <c r="A1" s="6" t="s">
        <v>29</v>
      </c>
      <c r="L1" s="869" t="str">
        <f>IF(業務依頼書表紙!E2="","【物件名称】",業務依頼書表紙!E2)</f>
        <v>【物件名称】</v>
      </c>
      <c r="M1" s="870"/>
      <c r="N1" s="870"/>
      <c r="O1" s="870"/>
      <c r="P1" s="870"/>
      <c r="Q1" s="870"/>
      <c r="R1" s="870"/>
      <c r="S1" s="871"/>
    </row>
    <row r="2" spans="1:19" ht="2.1" customHeight="1"/>
    <row r="3" spans="1:19" ht="16.5" customHeight="1" thickBot="1">
      <c r="A3" s="1" t="s">
        <v>989</v>
      </c>
      <c r="C3" s="347"/>
    </row>
    <row r="4" spans="1:19" ht="16.5" customHeight="1" thickBot="1">
      <c r="A4" s="931" t="s">
        <v>293</v>
      </c>
      <c r="B4" s="932"/>
      <c r="C4" s="932"/>
      <c r="D4" s="932"/>
      <c r="E4" s="1058" t="s">
        <v>287</v>
      </c>
      <c r="F4" s="1058"/>
      <c r="G4" s="1058"/>
      <c r="H4" s="1058"/>
      <c r="I4" s="1058"/>
      <c r="J4" s="932" t="s">
        <v>292</v>
      </c>
      <c r="K4" s="932"/>
      <c r="L4" s="932"/>
      <c r="M4" s="932"/>
      <c r="N4" s="1058" t="s">
        <v>287</v>
      </c>
      <c r="O4" s="1058"/>
      <c r="P4" s="1058"/>
      <c r="Q4" s="1058"/>
      <c r="R4" s="1058"/>
      <c r="S4" s="1059"/>
    </row>
    <row r="5" spans="1:19" ht="16.5" customHeight="1">
      <c r="A5" s="347"/>
    </row>
    <row r="6" spans="1:19" ht="15" thickBot="1">
      <c r="A6" s="346" t="s">
        <v>990</v>
      </c>
      <c r="C6" s="347"/>
    </row>
    <row r="7" spans="1:19">
      <c r="A7" s="908" t="s">
        <v>30</v>
      </c>
      <c r="B7" s="906"/>
      <c r="C7" s="906"/>
      <c r="D7" s="906"/>
      <c r="E7" s="906" t="s">
        <v>31</v>
      </c>
      <c r="F7" s="906"/>
      <c r="G7" s="906"/>
      <c r="H7" s="906"/>
      <c r="I7" s="906"/>
      <c r="J7" s="906"/>
      <c r="K7" s="906"/>
      <c r="L7" s="906" t="s">
        <v>32</v>
      </c>
      <c r="M7" s="906"/>
      <c r="N7" s="906"/>
      <c r="O7" s="906"/>
      <c r="P7" s="906"/>
      <c r="Q7" s="906"/>
      <c r="R7" s="906"/>
      <c r="S7" s="907"/>
    </row>
    <row r="8" spans="1:19">
      <c r="A8" s="902" t="s">
        <v>33</v>
      </c>
      <c r="B8" s="903"/>
      <c r="C8" s="903"/>
      <c r="D8" s="903"/>
      <c r="E8" s="1060" t="s">
        <v>287</v>
      </c>
      <c r="F8" s="1060"/>
      <c r="G8" s="1060"/>
      <c r="H8" s="1060"/>
      <c r="I8" s="1060"/>
      <c r="J8" s="1060"/>
      <c r="K8" s="1060"/>
      <c r="L8" s="1061"/>
      <c r="M8" s="1061"/>
      <c r="N8" s="1061"/>
      <c r="O8" s="1061"/>
      <c r="P8" s="1061"/>
      <c r="Q8" s="1061"/>
      <c r="R8" s="1061"/>
      <c r="S8" s="1062"/>
    </row>
    <row r="9" spans="1:19" ht="15" thickBot="1">
      <c r="A9" s="904" t="s">
        <v>34</v>
      </c>
      <c r="B9" s="905"/>
      <c r="C9" s="905"/>
      <c r="D9" s="905"/>
      <c r="E9" s="1063" t="s">
        <v>287</v>
      </c>
      <c r="F9" s="1063"/>
      <c r="G9" s="1063"/>
      <c r="H9" s="1063"/>
      <c r="I9" s="1063"/>
      <c r="J9" s="1063"/>
      <c r="K9" s="1063"/>
      <c r="L9" s="1064"/>
      <c r="M9" s="1064"/>
      <c r="N9" s="1064"/>
      <c r="O9" s="1064"/>
      <c r="P9" s="1064"/>
      <c r="Q9" s="1064"/>
      <c r="R9" s="1064"/>
      <c r="S9" s="1065"/>
    </row>
    <row r="10" spans="1:19" ht="15" thickBot="1">
      <c r="A10" s="1" t="s">
        <v>991</v>
      </c>
      <c r="C10" s="348"/>
    </row>
    <row r="11" spans="1:19">
      <c r="A11" s="908" t="s">
        <v>30</v>
      </c>
      <c r="B11" s="906"/>
      <c r="C11" s="906"/>
      <c r="D11" s="906"/>
      <c r="E11" s="906" t="s">
        <v>31</v>
      </c>
      <c r="F11" s="906"/>
      <c r="G11" s="906"/>
      <c r="H11" s="906"/>
      <c r="I11" s="906"/>
      <c r="J11" s="906"/>
      <c r="K11" s="906"/>
      <c r="L11" s="906" t="s">
        <v>32</v>
      </c>
      <c r="M11" s="906"/>
      <c r="N11" s="906"/>
      <c r="O11" s="906"/>
      <c r="P11" s="906"/>
      <c r="Q11" s="906"/>
      <c r="R11" s="906"/>
      <c r="S11" s="907"/>
    </row>
    <row r="12" spans="1:19">
      <c r="A12" s="902" t="s">
        <v>33</v>
      </c>
      <c r="B12" s="903"/>
      <c r="C12" s="903"/>
      <c r="D12" s="903"/>
      <c r="E12" s="1060" t="s">
        <v>287</v>
      </c>
      <c r="F12" s="1060"/>
      <c r="G12" s="1060"/>
      <c r="H12" s="1060"/>
      <c r="I12" s="1060"/>
      <c r="J12" s="1060"/>
      <c r="K12" s="1060"/>
      <c r="L12" s="1061"/>
      <c r="M12" s="1061"/>
      <c r="N12" s="1061"/>
      <c r="O12" s="1061"/>
      <c r="P12" s="1061"/>
      <c r="Q12" s="1061"/>
      <c r="R12" s="1061"/>
      <c r="S12" s="1062"/>
    </row>
    <row r="13" spans="1:19" ht="15" thickBot="1">
      <c r="A13" s="904" t="s">
        <v>34</v>
      </c>
      <c r="B13" s="905"/>
      <c r="C13" s="905"/>
      <c r="D13" s="905"/>
      <c r="E13" s="1063" t="s">
        <v>287</v>
      </c>
      <c r="F13" s="1063"/>
      <c r="G13" s="1063"/>
      <c r="H13" s="1063"/>
      <c r="I13" s="1063"/>
      <c r="J13" s="1063"/>
      <c r="K13" s="1063"/>
      <c r="L13" s="1064"/>
      <c r="M13" s="1064"/>
      <c r="N13" s="1064"/>
      <c r="O13" s="1064"/>
      <c r="P13" s="1064"/>
      <c r="Q13" s="1064"/>
      <c r="R13" s="1064"/>
      <c r="S13" s="1065"/>
    </row>
    <row r="14" spans="1:19" ht="2.1" customHeight="1"/>
    <row r="15" spans="1:19" ht="15" thickBot="1">
      <c r="A15" s="1" t="s">
        <v>992</v>
      </c>
      <c r="C15" s="348"/>
    </row>
    <row r="16" spans="1:19" ht="15.75" customHeight="1">
      <c r="A16" s="908" t="s">
        <v>35</v>
      </c>
      <c r="B16" s="906"/>
      <c r="C16" s="906"/>
      <c r="D16" s="906"/>
      <c r="E16" s="906"/>
      <c r="F16" s="906"/>
      <c r="G16" s="906"/>
      <c r="H16" s="906"/>
      <c r="I16" s="906"/>
      <c r="J16" s="906"/>
      <c r="K16" s="906"/>
      <c r="L16" s="906" t="s">
        <v>32</v>
      </c>
      <c r="M16" s="906"/>
      <c r="N16" s="906"/>
      <c r="O16" s="906"/>
      <c r="P16" s="906"/>
      <c r="Q16" s="906"/>
      <c r="R16" s="906"/>
      <c r="S16" s="907"/>
    </row>
    <row r="17" spans="1:19" ht="16.5" customHeight="1" thickBot="1">
      <c r="A17" s="1066" t="s">
        <v>287</v>
      </c>
      <c r="B17" s="1063"/>
      <c r="C17" s="1063"/>
      <c r="D17" s="1063"/>
      <c r="E17" s="1063"/>
      <c r="F17" s="1063"/>
      <c r="G17" s="1063"/>
      <c r="H17" s="1063"/>
      <c r="I17" s="1063"/>
      <c r="J17" s="1063"/>
      <c r="K17" s="1063"/>
      <c r="L17" s="1064"/>
      <c r="M17" s="1064"/>
      <c r="N17" s="1064"/>
      <c r="O17" s="1064"/>
      <c r="P17" s="1064"/>
      <c r="Q17" s="1064"/>
      <c r="R17" s="1064"/>
      <c r="S17" s="1065"/>
    </row>
    <row r="18" spans="1:19" ht="15" thickBot="1">
      <c r="A18" s="347" t="s">
        <v>1015</v>
      </c>
    </row>
    <row r="19" spans="1:19">
      <c r="A19" s="926" t="s">
        <v>36</v>
      </c>
      <c r="B19" s="927"/>
      <c r="C19" s="927"/>
      <c r="D19" s="927"/>
      <c r="E19" s="927"/>
      <c r="F19" s="927"/>
      <c r="G19" s="929" t="s">
        <v>37</v>
      </c>
      <c r="H19" s="927"/>
      <c r="I19" s="927"/>
      <c r="J19" s="927"/>
      <c r="K19" s="927"/>
      <c r="L19" s="928"/>
      <c r="M19" s="927" t="s">
        <v>38</v>
      </c>
      <c r="N19" s="927"/>
      <c r="O19" s="927"/>
      <c r="P19" s="927"/>
      <c r="Q19" s="927"/>
      <c r="R19" s="927"/>
      <c r="S19" s="930"/>
    </row>
    <row r="20" spans="1:19" ht="15" thickBot="1">
      <c r="A20" s="1067"/>
      <c r="B20" s="1068"/>
      <c r="C20" s="1068"/>
      <c r="D20" s="4" t="s">
        <v>39</v>
      </c>
      <c r="E20" s="4"/>
      <c r="F20" s="4"/>
      <c r="G20" s="1069">
        <v>0.9</v>
      </c>
      <c r="H20" s="1070"/>
      <c r="I20" s="1070"/>
      <c r="J20" s="4" t="s">
        <v>285</v>
      </c>
      <c r="K20" s="4"/>
      <c r="L20" s="10"/>
      <c r="M20" s="1070">
        <v>1</v>
      </c>
      <c r="N20" s="1070"/>
      <c r="O20" s="1070"/>
      <c r="P20" s="4" t="s">
        <v>285</v>
      </c>
      <c r="Q20" s="4"/>
      <c r="R20" s="4"/>
      <c r="S20" s="9"/>
    </row>
    <row r="21" spans="1:19" ht="2.1" customHeight="1"/>
    <row r="22" spans="1:19" ht="15" thickBot="1">
      <c r="A22" s="346" t="s">
        <v>993</v>
      </c>
      <c r="C22" s="347"/>
    </row>
    <row r="23" spans="1:19">
      <c r="A23" s="895" t="s">
        <v>40</v>
      </c>
      <c r="B23" s="896"/>
      <c r="C23" s="896"/>
      <c r="D23" s="896"/>
      <c r="E23" s="896"/>
      <c r="F23" s="896"/>
      <c r="G23" s="896"/>
      <c r="H23" s="896"/>
      <c r="I23" s="896"/>
      <c r="J23" s="896"/>
      <c r="K23" s="896"/>
      <c r="L23" s="896"/>
      <c r="M23" s="896" t="s">
        <v>41</v>
      </c>
      <c r="N23" s="896"/>
      <c r="O23" s="896" t="s">
        <v>42</v>
      </c>
      <c r="P23" s="896"/>
      <c r="Q23" s="896"/>
      <c r="R23" s="896"/>
      <c r="S23" s="897"/>
    </row>
    <row r="24" spans="1:19" ht="16.5" customHeight="1">
      <c r="A24" s="1071" t="s">
        <v>287</v>
      </c>
      <c r="B24" s="1072"/>
      <c r="C24" s="1072"/>
      <c r="D24" s="1072"/>
      <c r="E24" s="1072"/>
      <c r="F24" s="1072"/>
      <c r="G24" s="1072"/>
      <c r="H24" s="1072"/>
      <c r="I24" s="1072"/>
      <c r="J24" s="1072"/>
      <c r="K24" s="1072"/>
      <c r="L24" s="1073"/>
      <c r="M24" s="1074" t="s">
        <v>308</v>
      </c>
      <c r="N24" s="1074"/>
      <c r="O24" s="1074" t="s">
        <v>287</v>
      </c>
      <c r="P24" s="1074"/>
      <c r="Q24" s="1074"/>
      <c r="R24" s="1074"/>
      <c r="S24" s="1075"/>
    </row>
    <row r="25" spans="1:19" ht="16.5" customHeight="1" thickBot="1">
      <c r="A25" s="920" t="s">
        <v>286</v>
      </c>
      <c r="B25" s="921"/>
      <c r="C25" s="921"/>
      <c r="D25" s="922"/>
      <c r="E25" s="1076"/>
      <c r="F25" s="1068"/>
      <c r="G25" s="1068"/>
      <c r="H25" s="1068"/>
      <c r="I25" s="1068"/>
      <c r="J25" s="1068"/>
      <c r="K25" s="1068"/>
      <c r="L25" s="1068"/>
      <c r="M25" s="1068"/>
      <c r="N25" s="1068"/>
      <c r="O25" s="1068"/>
      <c r="P25" s="1068"/>
      <c r="Q25" s="1068"/>
      <c r="R25" s="1068"/>
      <c r="S25" s="1077"/>
    </row>
    <row r="26" spans="1:19" ht="15" thickBot="1">
      <c r="A26" s="1" t="s">
        <v>994</v>
      </c>
      <c r="F26" s="347"/>
      <c r="G26" s="22"/>
    </row>
    <row r="27" spans="1:19">
      <c r="A27" s="926" t="s">
        <v>43</v>
      </c>
      <c r="B27" s="927"/>
      <c r="C27" s="927"/>
      <c r="D27" s="927"/>
      <c r="E27" s="927"/>
      <c r="F27" s="928"/>
      <c r="G27" s="1078" t="s">
        <v>287</v>
      </c>
      <c r="H27" s="1078"/>
      <c r="I27" s="1078"/>
      <c r="J27" s="1078"/>
      <c r="K27" s="1078"/>
      <c r="L27" s="1078"/>
      <c r="M27" s="1078"/>
      <c r="N27" s="1078"/>
      <c r="O27" s="1078"/>
      <c r="P27" s="1078"/>
      <c r="Q27" s="1078"/>
      <c r="R27" s="1078"/>
      <c r="S27" s="1079"/>
    </row>
    <row r="28" spans="1:19">
      <c r="A28" s="915" t="s">
        <v>44</v>
      </c>
      <c r="B28" s="916"/>
      <c r="C28" s="916"/>
      <c r="D28" s="916"/>
      <c r="E28" s="916"/>
      <c r="F28" s="917"/>
      <c r="G28" s="1080"/>
      <c r="H28" s="1080"/>
      <c r="I28" s="1080"/>
      <c r="J28" s="1080"/>
      <c r="K28" s="1080"/>
      <c r="L28" s="1080"/>
      <c r="M28" s="3" t="s">
        <v>10</v>
      </c>
      <c r="N28" s="3"/>
      <c r="O28" s="3"/>
      <c r="P28" s="3"/>
      <c r="Q28" s="3"/>
      <c r="R28" s="3"/>
      <c r="S28" s="11"/>
    </row>
    <row r="29" spans="1:19">
      <c r="A29" s="915" t="s">
        <v>45</v>
      </c>
      <c r="B29" s="916"/>
      <c r="C29" s="916"/>
      <c r="D29" s="916"/>
      <c r="E29" s="916"/>
      <c r="F29" s="917"/>
      <c r="G29" s="918" t="s">
        <v>46</v>
      </c>
      <c r="H29" s="918"/>
      <c r="I29" s="918"/>
      <c r="J29" s="918"/>
      <c r="K29" s="918"/>
      <c r="L29" s="918"/>
      <c r="M29" s="918"/>
      <c r="N29" s="918"/>
      <c r="O29" s="918"/>
      <c r="P29" s="918"/>
      <c r="Q29" s="918"/>
      <c r="R29" s="918"/>
      <c r="S29" s="919"/>
    </row>
    <row r="30" spans="1:19">
      <c r="A30" s="915" t="s">
        <v>47</v>
      </c>
      <c r="B30" s="916"/>
      <c r="C30" s="916"/>
      <c r="D30" s="916"/>
      <c r="E30" s="916"/>
      <c r="F30" s="917"/>
      <c r="G30" s="918" t="s">
        <v>48</v>
      </c>
      <c r="H30" s="918"/>
      <c r="I30" s="918"/>
      <c r="J30" s="918"/>
      <c r="K30" s="918"/>
      <c r="L30" s="918"/>
      <c r="M30" s="918"/>
      <c r="N30" s="918"/>
      <c r="O30" s="918"/>
      <c r="P30" s="918"/>
      <c r="Q30" s="918"/>
      <c r="R30" s="918"/>
      <c r="S30" s="919"/>
    </row>
    <row r="31" spans="1:19" ht="15" thickBot="1">
      <c r="A31" s="920" t="s">
        <v>49</v>
      </c>
      <c r="B31" s="921"/>
      <c r="C31" s="921"/>
      <c r="D31" s="921"/>
      <c r="E31" s="921"/>
      <c r="F31" s="922"/>
      <c r="G31" s="1068"/>
      <c r="H31" s="1068"/>
      <c r="I31" s="1068"/>
      <c r="J31" s="1068"/>
      <c r="K31" s="1068"/>
      <c r="L31" s="1068"/>
      <c r="M31" s="4" t="s">
        <v>50</v>
      </c>
      <c r="N31" s="4"/>
      <c r="O31" s="4"/>
      <c r="P31" s="4"/>
      <c r="Q31" s="4"/>
      <c r="R31" s="4"/>
      <c r="S31" s="9"/>
    </row>
    <row r="32" spans="1:19" ht="2.1" customHeight="1"/>
    <row r="33" spans="1:19" ht="15" thickBot="1">
      <c r="A33" s="346" t="s">
        <v>995</v>
      </c>
      <c r="C33" s="347"/>
    </row>
    <row r="34" spans="1:19" ht="15.75" customHeight="1">
      <c r="A34" s="923" t="s">
        <v>51</v>
      </c>
      <c r="B34" s="893"/>
      <c r="C34" s="893"/>
      <c r="D34" s="894"/>
      <c r="E34" s="892" t="s">
        <v>52</v>
      </c>
      <c r="F34" s="893"/>
      <c r="G34" s="893"/>
      <c r="H34" s="893"/>
      <c r="I34" s="893"/>
      <c r="J34" s="893"/>
      <c r="K34" s="894"/>
      <c r="L34" s="906" t="s">
        <v>32</v>
      </c>
      <c r="M34" s="906"/>
      <c r="N34" s="906"/>
      <c r="O34" s="906"/>
      <c r="P34" s="906"/>
      <c r="Q34" s="906"/>
      <c r="R34" s="906"/>
      <c r="S34" s="907"/>
    </row>
    <row r="35" spans="1:19">
      <c r="A35" s="909" t="s">
        <v>53</v>
      </c>
      <c r="B35" s="910"/>
      <c r="C35" s="910"/>
      <c r="D35" s="911"/>
      <c r="E35" s="1081" t="s">
        <v>287</v>
      </c>
      <c r="F35" s="1082"/>
      <c r="G35" s="1082"/>
      <c r="H35" s="1082"/>
      <c r="I35" s="1082"/>
      <c r="J35" s="1082"/>
      <c r="K35" s="1083"/>
      <c r="L35" s="924"/>
      <c r="M35" s="924"/>
      <c r="N35" s="924"/>
      <c r="O35" s="924"/>
      <c r="P35" s="924"/>
      <c r="Q35" s="924"/>
      <c r="R35" s="924"/>
      <c r="S35" s="925"/>
    </row>
    <row r="36" spans="1:19">
      <c r="A36" s="909" t="s">
        <v>54</v>
      </c>
      <c r="B36" s="910"/>
      <c r="C36" s="910"/>
      <c r="D36" s="911"/>
      <c r="E36" s="1081" t="s">
        <v>287</v>
      </c>
      <c r="F36" s="1082"/>
      <c r="G36" s="1082"/>
      <c r="H36" s="1082"/>
      <c r="I36" s="1082"/>
      <c r="J36" s="1082"/>
      <c r="K36" s="1083"/>
      <c r="L36" s="1087"/>
      <c r="M36" s="1088"/>
      <c r="N36" s="1088"/>
      <c r="O36" s="1088"/>
      <c r="P36" s="1088"/>
      <c r="Q36" s="1088"/>
      <c r="R36" s="1088"/>
      <c r="S36" s="1089"/>
    </row>
    <row r="37" spans="1:19">
      <c r="A37" s="909" t="s">
        <v>55</v>
      </c>
      <c r="B37" s="910"/>
      <c r="C37" s="910"/>
      <c r="D37" s="911"/>
      <c r="E37" s="1081" t="s">
        <v>287</v>
      </c>
      <c r="F37" s="1082"/>
      <c r="G37" s="1082"/>
      <c r="H37" s="1082"/>
      <c r="I37" s="1082"/>
      <c r="J37" s="1082"/>
      <c r="K37" s="1083"/>
      <c r="L37" s="1087"/>
      <c r="M37" s="1088"/>
      <c r="N37" s="1088"/>
      <c r="O37" s="1088"/>
      <c r="P37" s="1088"/>
      <c r="Q37" s="1088"/>
      <c r="R37" s="1088"/>
      <c r="S37" s="1089"/>
    </row>
    <row r="38" spans="1:19">
      <c r="A38" s="909" t="s">
        <v>56</v>
      </c>
      <c r="B38" s="910"/>
      <c r="C38" s="910"/>
      <c r="D38" s="911"/>
      <c r="E38" s="1081" t="s">
        <v>287</v>
      </c>
      <c r="F38" s="1082"/>
      <c r="G38" s="1082"/>
      <c r="H38" s="1082"/>
      <c r="I38" s="1082"/>
      <c r="J38" s="1082"/>
      <c r="K38" s="1083"/>
      <c r="L38" s="1087"/>
      <c r="M38" s="1088"/>
      <c r="N38" s="1088"/>
      <c r="O38" s="1088"/>
      <c r="P38" s="1088"/>
      <c r="Q38" s="1088"/>
      <c r="R38" s="1088"/>
      <c r="S38" s="1089"/>
    </row>
    <row r="39" spans="1:19" ht="16.5" customHeight="1" thickBot="1">
      <c r="A39" s="912" t="s">
        <v>57</v>
      </c>
      <c r="B39" s="913"/>
      <c r="C39" s="913"/>
      <c r="D39" s="914"/>
      <c r="E39" s="1084" t="s">
        <v>287</v>
      </c>
      <c r="F39" s="1085"/>
      <c r="G39" s="1085"/>
      <c r="H39" s="1085"/>
      <c r="I39" s="1085"/>
      <c r="J39" s="1085"/>
      <c r="K39" s="1086"/>
      <c r="L39" s="1090"/>
      <c r="M39" s="1091"/>
      <c r="N39" s="1091"/>
      <c r="O39" s="1091"/>
      <c r="P39" s="1091"/>
      <c r="Q39" s="1091"/>
      <c r="R39" s="1091"/>
      <c r="S39" s="1092"/>
    </row>
    <row r="40" spans="1:19" ht="16.5" customHeight="1">
      <c r="A40" s="22" t="s">
        <v>1115</v>
      </c>
    </row>
    <row r="41" spans="1:19" ht="2.1" customHeight="1"/>
    <row r="42" spans="1:19" ht="15" thickBot="1">
      <c r="A42" s="346" t="s">
        <v>996</v>
      </c>
      <c r="C42" s="347"/>
    </row>
    <row r="43" spans="1:19">
      <c r="A43" s="908" t="s">
        <v>58</v>
      </c>
      <c r="B43" s="906"/>
      <c r="C43" s="906"/>
      <c r="D43" s="906"/>
      <c r="E43" s="906"/>
      <c r="F43" s="906"/>
      <c r="G43" s="906" t="s">
        <v>59</v>
      </c>
      <c r="H43" s="906"/>
      <c r="I43" s="906"/>
      <c r="J43" s="906"/>
      <c r="K43" s="906"/>
      <c r="L43" s="906"/>
      <c r="M43" s="906"/>
      <c r="N43" s="906"/>
      <c r="O43" s="906"/>
      <c r="P43" s="906"/>
      <c r="Q43" s="906"/>
      <c r="R43" s="906"/>
      <c r="S43" s="907"/>
    </row>
    <row r="44" spans="1:19">
      <c r="A44" s="902" t="s">
        <v>33</v>
      </c>
      <c r="B44" s="903"/>
      <c r="C44" s="903"/>
      <c r="D44" s="903"/>
      <c r="E44" s="903"/>
      <c r="F44" s="903"/>
      <c r="G44" s="1060" t="s">
        <v>287</v>
      </c>
      <c r="H44" s="1060"/>
      <c r="I44" s="1060"/>
      <c r="J44" s="1060"/>
      <c r="K44" s="1060"/>
      <c r="L44" s="1060"/>
      <c r="M44" s="1060"/>
      <c r="N44" s="1060"/>
      <c r="O44" s="1060"/>
      <c r="P44" s="1060"/>
      <c r="Q44" s="1060"/>
      <c r="R44" s="1060"/>
      <c r="S44" s="1093"/>
    </row>
    <row r="45" spans="1:19">
      <c r="A45" s="902" t="s">
        <v>34</v>
      </c>
      <c r="B45" s="903"/>
      <c r="C45" s="903"/>
      <c r="D45" s="903"/>
      <c r="E45" s="903"/>
      <c r="F45" s="903"/>
      <c r="G45" s="1060" t="s">
        <v>287</v>
      </c>
      <c r="H45" s="1060"/>
      <c r="I45" s="1060"/>
      <c r="J45" s="1060"/>
      <c r="K45" s="1060"/>
      <c r="L45" s="1060"/>
      <c r="M45" s="1060"/>
      <c r="N45" s="1060"/>
      <c r="O45" s="1060"/>
      <c r="P45" s="1060"/>
      <c r="Q45" s="1060"/>
      <c r="R45" s="1060"/>
      <c r="S45" s="1093"/>
    </row>
    <row r="46" spans="1:19" ht="15" thickBot="1">
      <c r="A46" s="904" t="s">
        <v>60</v>
      </c>
      <c r="B46" s="905"/>
      <c r="C46" s="905"/>
      <c r="D46" s="905"/>
      <c r="E46" s="905"/>
      <c r="F46" s="905"/>
      <c r="G46" s="1063" t="s">
        <v>287</v>
      </c>
      <c r="H46" s="1063"/>
      <c r="I46" s="1063"/>
      <c r="J46" s="1063"/>
      <c r="K46" s="1063"/>
      <c r="L46" s="1063"/>
      <c r="M46" s="1063"/>
      <c r="N46" s="1063"/>
      <c r="O46" s="1063"/>
      <c r="P46" s="1063"/>
      <c r="Q46" s="1063"/>
      <c r="R46" s="1063"/>
      <c r="S46" s="1094"/>
    </row>
    <row r="47" spans="1:19" ht="2.1" customHeight="1"/>
    <row r="48" spans="1:19" ht="15" thickBot="1">
      <c r="A48" s="346" t="s">
        <v>997</v>
      </c>
      <c r="D48" s="347"/>
    </row>
    <row r="49" spans="1:19">
      <c r="A49" s="895" t="s">
        <v>61</v>
      </c>
      <c r="B49" s="896"/>
      <c r="C49" s="896"/>
      <c r="D49" s="896"/>
      <c r="E49" s="896"/>
      <c r="F49" s="896"/>
      <c r="G49" s="896" t="s">
        <v>62</v>
      </c>
      <c r="H49" s="896"/>
      <c r="I49" s="896"/>
      <c r="J49" s="896"/>
      <c r="K49" s="896"/>
      <c r="L49" s="896"/>
      <c r="M49" s="896"/>
      <c r="N49" s="896"/>
      <c r="O49" s="896"/>
      <c r="P49" s="896"/>
      <c r="Q49" s="896"/>
      <c r="R49" s="896"/>
      <c r="S49" s="897"/>
    </row>
    <row r="50" spans="1:19" ht="15.75" customHeight="1">
      <c r="A50" s="1095" t="s">
        <v>287</v>
      </c>
      <c r="B50" s="1096"/>
      <c r="C50" s="1096"/>
      <c r="D50" s="1096"/>
      <c r="E50" s="1096"/>
      <c r="F50" s="1097"/>
      <c r="G50" s="898"/>
      <c r="H50" s="898"/>
      <c r="I50" s="898"/>
      <c r="J50" s="898"/>
      <c r="K50" s="898"/>
      <c r="L50" s="898"/>
      <c r="M50" s="898"/>
      <c r="N50" s="898"/>
      <c r="O50" s="898"/>
      <c r="P50" s="898"/>
      <c r="Q50" s="898"/>
      <c r="R50" s="898"/>
      <c r="S50" s="899"/>
    </row>
    <row r="51" spans="1:19" ht="15.75" customHeight="1">
      <c r="A51" s="1098"/>
      <c r="B51" s="1099"/>
      <c r="C51" s="1099"/>
      <c r="D51" s="1099"/>
      <c r="E51" s="1099"/>
      <c r="F51" s="1100"/>
      <c r="G51" s="898"/>
      <c r="H51" s="898"/>
      <c r="I51" s="898"/>
      <c r="J51" s="898"/>
      <c r="K51" s="898"/>
      <c r="L51" s="898"/>
      <c r="M51" s="898"/>
      <c r="N51" s="898"/>
      <c r="O51" s="898"/>
      <c r="P51" s="898"/>
      <c r="Q51" s="898"/>
      <c r="R51" s="898"/>
      <c r="S51" s="899"/>
    </row>
    <row r="52" spans="1:19" ht="16.5" customHeight="1" thickBot="1">
      <c r="A52" s="1101"/>
      <c r="B52" s="1102"/>
      <c r="C52" s="1102"/>
      <c r="D52" s="1102"/>
      <c r="E52" s="1102"/>
      <c r="F52" s="1103"/>
      <c r="G52" s="900"/>
      <c r="H52" s="900"/>
      <c r="I52" s="900"/>
      <c r="J52" s="900"/>
      <c r="K52" s="900"/>
      <c r="L52" s="900"/>
      <c r="M52" s="900"/>
      <c r="N52" s="900"/>
      <c r="O52" s="900"/>
      <c r="P52" s="900"/>
      <c r="Q52" s="900"/>
      <c r="R52" s="900"/>
      <c r="S52" s="901"/>
    </row>
    <row r="53" spans="1:19" ht="15" thickBot="1">
      <c r="A53" s="1" t="s">
        <v>291</v>
      </c>
    </row>
    <row r="54" spans="1:19">
      <c r="A54" s="1104"/>
      <c r="B54" s="1105"/>
      <c r="C54" s="1105"/>
      <c r="D54" s="1105"/>
      <c r="E54" s="1105"/>
      <c r="F54" s="1105"/>
      <c r="G54" s="1105"/>
      <c r="H54" s="1105"/>
      <c r="I54" s="1105"/>
      <c r="J54" s="1105"/>
      <c r="K54" s="1105"/>
      <c r="L54" s="1105"/>
      <c r="M54" s="1105"/>
      <c r="N54" s="1105"/>
      <c r="O54" s="1105"/>
      <c r="P54" s="1105"/>
      <c r="Q54" s="1105"/>
      <c r="R54" s="1105"/>
      <c r="S54" s="1106"/>
    </row>
    <row r="55" spans="1:19">
      <c r="A55" s="1107"/>
      <c r="B55" s="1108"/>
      <c r="C55" s="1108"/>
      <c r="D55" s="1108"/>
      <c r="E55" s="1108"/>
      <c r="F55" s="1108"/>
      <c r="G55" s="1108"/>
      <c r="H55" s="1108"/>
      <c r="I55" s="1108"/>
      <c r="J55" s="1108"/>
      <c r="K55" s="1108"/>
      <c r="L55" s="1108"/>
      <c r="M55" s="1108"/>
      <c r="N55" s="1108"/>
      <c r="O55" s="1108"/>
      <c r="P55" s="1108"/>
      <c r="Q55" s="1108"/>
      <c r="R55" s="1108"/>
      <c r="S55" s="1109"/>
    </row>
    <row r="56" spans="1:19">
      <c r="A56" s="1107"/>
      <c r="B56" s="1113"/>
      <c r="C56" s="1113"/>
      <c r="D56" s="1113"/>
      <c r="E56" s="1113"/>
      <c r="F56" s="1113"/>
      <c r="G56" s="1113"/>
      <c r="H56" s="1113"/>
      <c r="I56" s="1113"/>
      <c r="J56" s="1113"/>
      <c r="K56" s="1113"/>
      <c r="L56" s="1113"/>
      <c r="M56" s="1113"/>
      <c r="N56" s="1113"/>
      <c r="O56" s="1113"/>
      <c r="P56" s="1113"/>
      <c r="Q56" s="1113"/>
      <c r="R56" s="1113"/>
      <c r="S56" s="1114"/>
    </row>
    <row r="57" spans="1:19" ht="15" thickBot="1">
      <c r="A57" s="1110"/>
      <c r="B57" s="1111"/>
      <c r="C57" s="1111"/>
      <c r="D57" s="1111"/>
      <c r="E57" s="1111"/>
      <c r="F57" s="1111"/>
      <c r="G57" s="1111"/>
      <c r="H57" s="1111"/>
      <c r="I57" s="1111"/>
      <c r="J57" s="1111"/>
      <c r="K57" s="1111"/>
      <c r="L57" s="1111"/>
      <c r="M57" s="1111"/>
      <c r="N57" s="1111"/>
      <c r="O57" s="1111"/>
      <c r="P57" s="1111"/>
      <c r="Q57" s="1111"/>
      <c r="R57" s="1111"/>
      <c r="S57" s="1112"/>
    </row>
  </sheetData>
  <sheetProtection sheet="1" objects="1" scenarios="1"/>
  <protectedRanges>
    <protectedRange sqref="L36:S39" name="範囲2"/>
    <protectedRange sqref="E8:S9 E12:S13 A17:S17 A20:C20 G20:I20 M20:O20 A24 G27:S27 G28:L28 G31:L31 G44:S46 A50:F52 A54:S57 N35:S39 M36:M39 G35:K39 L35 E35:E39 D24:S25 C25" name="シート③"/>
  </protectedRanges>
  <mergeCells count="85">
    <mergeCell ref="L1:S1"/>
    <mergeCell ref="A4:D4"/>
    <mergeCell ref="J4:M4"/>
    <mergeCell ref="E4:I4"/>
    <mergeCell ref="N4:S4"/>
    <mergeCell ref="A9:D9"/>
    <mergeCell ref="E7:K7"/>
    <mergeCell ref="E8:K8"/>
    <mergeCell ref="E9:K9"/>
    <mergeCell ref="L12:S12"/>
    <mergeCell ref="L7:S7"/>
    <mergeCell ref="L8:S8"/>
    <mergeCell ref="L9:S9"/>
    <mergeCell ref="A11:D11"/>
    <mergeCell ref="A12:D12"/>
    <mergeCell ref="E11:K11"/>
    <mergeCell ref="E12:K12"/>
    <mergeCell ref="L11:S11"/>
    <mergeCell ref="A7:D7"/>
    <mergeCell ref="A8:D8"/>
    <mergeCell ref="L13:S13"/>
    <mergeCell ref="A13:D13"/>
    <mergeCell ref="E13:K13"/>
    <mergeCell ref="L17:S17"/>
    <mergeCell ref="L16:S16"/>
    <mergeCell ref="A16:K16"/>
    <mergeCell ref="A17:K17"/>
    <mergeCell ref="A19:F19"/>
    <mergeCell ref="G19:L19"/>
    <mergeCell ref="M19:S19"/>
    <mergeCell ref="A20:C20"/>
    <mergeCell ref="G20:I20"/>
    <mergeCell ref="M20:O20"/>
    <mergeCell ref="O24:S24"/>
    <mergeCell ref="O23:S23"/>
    <mergeCell ref="A27:F27"/>
    <mergeCell ref="A28:F28"/>
    <mergeCell ref="A23:L23"/>
    <mergeCell ref="M23:N23"/>
    <mergeCell ref="M24:N24"/>
    <mergeCell ref="A25:D25"/>
    <mergeCell ref="E25:S25"/>
    <mergeCell ref="G27:S27"/>
    <mergeCell ref="A24:L24"/>
    <mergeCell ref="G28:L28"/>
    <mergeCell ref="A38:D38"/>
    <mergeCell ref="A39:D39"/>
    <mergeCell ref="A29:F29"/>
    <mergeCell ref="G29:S29"/>
    <mergeCell ref="A37:D37"/>
    <mergeCell ref="A30:F30"/>
    <mergeCell ref="A31:F31"/>
    <mergeCell ref="A34:D34"/>
    <mergeCell ref="G30:S30"/>
    <mergeCell ref="L37:S37"/>
    <mergeCell ref="G31:L31"/>
    <mergeCell ref="A35:D35"/>
    <mergeCell ref="A36:D36"/>
    <mergeCell ref="L34:S34"/>
    <mergeCell ref="L35:S35"/>
    <mergeCell ref="L36:S36"/>
    <mergeCell ref="A45:F45"/>
    <mergeCell ref="A46:F46"/>
    <mergeCell ref="G43:S43"/>
    <mergeCell ref="G44:S44"/>
    <mergeCell ref="G45:S45"/>
    <mergeCell ref="G46:S46"/>
    <mergeCell ref="A43:F43"/>
    <mergeCell ref="A44:F44"/>
    <mergeCell ref="A54:S54"/>
    <mergeCell ref="A55:S55"/>
    <mergeCell ref="A56:S56"/>
    <mergeCell ref="A57:S57"/>
    <mergeCell ref="A49:F49"/>
    <mergeCell ref="G49:S49"/>
    <mergeCell ref="G50:S52"/>
    <mergeCell ref="A50:F52"/>
    <mergeCell ref="L38:S38"/>
    <mergeCell ref="L39:S39"/>
    <mergeCell ref="E34:K34"/>
    <mergeCell ref="E35:K35"/>
    <mergeCell ref="E36:K36"/>
    <mergeCell ref="E37:K37"/>
    <mergeCell ref="E38:K38"/>
    <mergeCell ref="E39:K39"/>
  </mergeCells>
  <phoneticPr fontId="2"/>
  <pageMargins left="0.31496062992125984" right="0.31496062992125984" top="0.35433070866141736" bottom="0.35433070866141736" header="0.11811023622047245" footer="0.31496062992125984"/>
  <pageSetup paperSize="9" fitToHeight="0" orientation="portrait" r:id="rId1"/>
  <headerFooter>
    <oddHeader>&amp;L&amp;"メイリオ,レギュラー"&amp;8&amp;K01+029&amp;P／&amp;N&amp;R&amp;"メイリオ,レギュラー"&amp;8&amp;K01+029&amp;D　&amp;T</oddHeader>
    <oddFooter>&amp;L&amp;"メイリオ,レギュラー"&amp;8&amp;K01+031〒222-0033 神奈川県横浜市港北区新横浜3-20-8 BENEX　S-3ビル2階
　TEL 045-534-7500 FAX 045-534-7501&amp;R&amp;"メイリオ,レギュラー"&amp;8&amp;K01+031All Rights Reserved Copyrightsⓒ　ＢＸ ＴＯＳＨＯ株式会社
　2017</oddFooter>
  </headerFooter>
  <rowBreaks count="1" manualBreakCount="1">
    <brk id="52" max="18" man="1"/>
  </rowBreaks>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632E18E0-A537-4955-B3BA-BFB83546B6D7}">
          <x14:formula1>
            <xm:f>'3用リスト'!$A$11:$A$24</xm:f>
          </x14:formula1>
          <xm:sqref>E12:K13</xm:sqref>
        </x14:dataValidation>
        <x14:dataValidation type="list" allowBlank="1" showInputMessage="1" showErrorMessage="1" xr:uid="{D145E37A-3308-4E9C-A739-4A6ADBC854E1}">
          <x14:formula1>
            <xm:f>'3用リスト'!$A$32:$A$52</xm:f>
          </x14:formula1>
          <xm:sqref>A17</xm:sqref>
        </x14:dataValidation>
        <x14:dataValidation type="list" allowBlank="1" showInputMessage="1" showErrorMessage="1" xr:uid="{45AE9797-AF6C-4E61-9839-0EDE0CF66BE6}">
          <x14:formula1>
            <xm:f>'3用リスト'!$A$88:$A$93</xm:f>
          </x14:formula1>
          <xm:sqref>O24:S24</xm:sqref>
        </x14:dataValidation>
        <x14:dataValidation type="list" allowBlank="1" showInputMessage="1" showErrorMessage="1" xr:uid="{F84EDE28-4030-4CE1-ADE2-29E7FB03CFE0}">
          <x14:formula1>
            <xm:f>'3用リスト'!$A$83:$A$86</xm:f>
          </x14:formula1>
          <xm:sqref>G27:S27</xm:sqref>
        </x14:dataValidation>
        <x14:dataValidation type="list" allowBlank="1" showInputMessage="1" showErrorMessage="1" xr:uid="{1808AFAF-B3A6-4208-85A7-B656BB39D2D9}">
          <x14:formula1>
            <xm:f>'3用リスト'!$A$120:$A$131</xm:f>
          </x14:formula1>
          <xm:sqref>G44:S44</xm:sqref>
        </x14:dataValidation>
        <x14:dataValidation type="list" allowBlank="1" showInputMessage="1" showErrorMessage="1" xr:uid="{AA309480-CBC5-4A13-9C95-68CA32DC18D6}">
          <x14:formula1>
            <xm:f>'3用リスト'!$A$143:$A$151</xm:f>
          </x14:formula1>
          <xm:sqref>G46:S46</xm:sqref>
        </x14:dataValidation>
        <x14:dataValidation type="list" allowBlank="1" showInputMessage="1" showErrorMessage="1" xr:uid="{0CD0653B-8ED3-401E-8C9C-B99F42454F8C}">
          <x14:formula1>
            <xm:f>'3用リスト'!$A$133:$A$141</xm:f>
          </x14:formula1>
          <xm:sqref>G45:S45</xm:sqref>
        </x14:dataValidation>
        <x14:dataValidation type="list" allowBlank="1" showInputMessage="1" showErrorMessage="1" xr:uid="{03AEA1F8-7DF8-48CF-8877-06F00BE3571D}">
          <x14:formula1>
            <xm:f>'3用リスト'!$A$25:$A$30</xm:f>
          </x14:formula1>
          <xm:sqref>E8:K9</xm:sqref>
        </x14:dataValidation>
        <x14:dataValidation type="list" errorStyle="warning" allowBlank="1" showInputMessage="1" showErrorMessage="1" xr:uid="{898689EF-93CB-41B3-8B5A-4F8CEFD7457E}">
          <x14:formula1>
            <xm:f>'3用リスト'!$A$153:$A$156</xm:f>
          </x14:formula1>
          <xm:sqref>A50:F52</xm:sqref>
        </x14:dataValidation>
        <x14:dataValidation type="list" errorStyle="information" allowBlank="1" showInputMessage="1" showErrorMessage="1" xr:uid="{41B2195E-E8A7-4914-8C44-E97853D8AC1F}">
          <x14:formula1>
            <xm:f>'3用リスト'!$A$80:$A$82</xm:f>
          </x14:formula1>
          <xm:sqref>M24:N24</xm:sqref>
        </x14:dataValidation>
        <x14:dataValidation type="list" allowBlank="1" showInputMessage="1" showErrorMessage="1" xr:uid="{10EC117D-D90F-42A8-9CA0-8E041499F1D1}">
          <x14:formula1>
            <xm:f>'3用リスト'!$A$95:$A$98</xm:f>
          </x14:formula1>
          <xm:sqref>E35</xm:sqref>
        </x14:dataValidation>
        <x14:dataValidation type="list" allowBlank="1" showInputMessage="1" showErrorMessage="1" xr:uid="{6EF10131-BC54-4DFA-8434-1464213523DA}">
          <x14:formula1>
            <xm:f>'3用リスト'!$A$100:$A$105</xm:f>
          </x14:formula1>
          <xm:sqref>E36</xm:sqref>
        </x14:dataValidation>
        <x14:dataValidation type="list" allowBlank="1" showInputMessage="1" showErrorMessage="1" xr:uid="{296413CD-3022-4687-AE25-802951752AA8}">
          <x14:formula1>
            <xm:f>'3用リスト'!$A$106:$A$111</xm:f>
          </x14:formula1>
          <xm:sqref>E37</xm:sqref>
        </x14:dataValidation>
        <x14:dataValidation type="list" allowBlank="1" showInputMessage="1" showErrorMessage="1" xr:uid="{9FD6FDFE-6BF8-44E0-BD2F-712CFC9F675E}">
          <x14:formula1>
            <xm:f>'3用リスト'!$A$112:$A$115</xm:f>
          </x14:formula1>
          <xm:sqref>E38</xm:sqref>
        </x14:dataValidation>
        <x14:dataValidation type="list" allowBlank="1" showInputMessage="1" showErrorMessage="1" xr:uid="{28CDAC5F-4B58-4954-8E4D-08DF7267C08D}">
          <x14:formula1>
            <xm:f>'3用リスト'!$A$117:$A$119</xm:f>
          </x14:formula1>
          <xm:sqref>E39</xm:sqref>
        </x14:dataValidation>
        <x14:dataValidation type="list" allowBlank="1" showInputMessage="1" showErrorMessage="1" xr:uid="{D8698467-5611-4C86-9292-D28686DA1F09}">
          <x14:formula1>
            <xm:f>'3用リスト'!$A$59:$A$78</xm:f>
          </x14:formula1>
          <xm:sqref>A24</xm:sqref>
        </x14:dataValidation>
        <x14:dataValidation type="list" errorStyle="warning" allowBlank="1" showInputMessage="1" showErrorMessage="1" xr:uid="{3F300E66-09D4-4663-A98A-954F05D5C20F}">
          <x14:formula1>
            <xm:f>'3用リスト'!$A$6:$A$9</xm:f>
          </x14:formula1>
          <xm:sqref>E4:I4</xm:sqref>
        </x14:dataValidation>
        <x14:dataValidation type="list" errorStyle="warning" allowBlank="1" showInputMessage="1" showErrorMessage="1" xr:uid="{55F15BF6-CE11-4087-A3B7-CAB733EEEFA8}">
          <x14:formula1>
            <xm:f>'3用リスト'!$A$1:$A$4</xm:f>
          </x14:formula1>
          <xm:sqref>N4:S4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業務依頼書表紙</vt:lpstr>
      <vt:lpstr>軸組</vt:lpstr>
      <vt:lpstr>2×4</vt:lpstr>
      <vt:lpstr>性能</vt:lpstr>
      <vt:lpstr>低炭素</vt:lpstr>
      <vt:lpstr>BELS</vt:lpstr>
      <vt:lpstr>外皮計算</vt:lpstr>
      <vt:lpstr>2用リスト</vt:lpstr>
      <vt:lpstr>一エネ</vt:lpstr>
      <vt:lpstr>1用リスト</vt:lpstr>
      <vt:lpstr>3用リスト</vt:lpstr>
      <vt:lpstr>更新履歴</vt:lpstr>
      <vt:lpstr>'2×4'!Print_Area</vt:lpstr>
      <vt:lpstr>BELS!Print_Area</vt:lpstr>
      <vt:lpstr>一エネ!Print_Area</vt:lpstr>
      <vt:lpstr>外皮計算!Print_Area</vt:lpstr>
      <vt:lpstr>業務依頼書表紙!Print_Area</vt:lpstr>
      <vt:lpstr>軸組!Print_Area</vt:lpstr>
      <vt:lpstr>性能!Print_Area</vt:lpstr>
      <vt:lpstr>低炭素!Print_Area</vt:lpstr>
      <vt:lpstr>木材リスト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TD7</dc:creator>
  <cp:lastModifiedBy>太刀川</cp:lastModifiedBy>
  <cp:lastPrinted>2023-03-15T03:09:03Z</cp:lastPrinted>
  <dcterms:created xsi:type="dcterms:W3CDTF">2022-06-29T23:42:32Z</dcterms:created>
  <dcterms:modified xsi:type="dcterms:W3CDTF">2023-12-05T08:42:21Z</dcterms:modified>
</cp:coreProperties>
</file>